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ussein 2022\06 June 2022\TDRA website June 2022\Quality of Telecommunication Services - Open data\"/>
    </mc:Choice>
  </mc:AlternateContent>
  <bookViews>
    <workbookView xWindow="0" yWindow="0" windowWidth="19200" windowHeight="7050"/>
  </bookViews>
  <sheets>
    <sheet name="Convert QoS Indicators" sheetId="1" r:id="rId1"/>
  </sheets>
  <externalReferences>
    <externalReference r:id="rId2"/>
  </externalReferences>
  <definedNames>
    <definedName name="BB_du_base">OFFSET([1]Results!$AA$95,0,0,COUNT([1]Results!$AA$95:$AA$104))</definedName>
    <definedName name="BB_du_yoy">OFFSET([1]Results!$AJ$95,0,0,COUNT([1]Results!$AJ$95:$AJ$104))</definedName>
    <definedName name="BB_eti_base">OFFSET([1]Results!$Z$95,0,0,COUNT([1]Results!$Z$95:$Z$104))</definedName>
    <definedName name="BB_eti_yoy">OFFSET([1]Results!$AI$95,0,0,COUNT([1]Results!$AI$95:$AI$104))</definedName>
    <definedName name="BB_overall_base">OFFSET([1]Results!$Y$95,0,0,COUNT([1]Results!$Y$95:$Y$104))</definedName>
    <definedName name="BB_overall_yoy">OFFSET([1]Results!$AH$95,0,0,COUNT([1]Results!$AH$95:$AH$104))</definedName>
    <definedName name="BB_weightings">[1]Weightings!$D$53:$D$75</definedName>
    <definedName name="BB_weightings_names">[1]Weightings!$B$53:$B$75</definedName>
    <definedName name="Broadband_type1_no.s">'[1]QoS Inputs'!$G$72:$G$79</definedName>
    <definedName name="Broadband_type1_no.s_du">'[1]QoS Inputs'!$G$159:$G$166</definedName>
    <definedName name="CallCentre_weightings">[1]Weightings!$D$125:$D$127</definedName>
    <definedName name="CallCentre_weightings_names">[1]Weightings!$B$125:$B$127</definedName>
    <definedName name="CC_du_base">OFFSET([1]Results!$BL$95,0,0,COUNT([1]Results!$BL$95:$BL$104))</definedName>
    <definedName name="CC_du_yoy">OFFSET([1]Results!$BU$95,0,0,COUNT([1]Results!$BU$95:$BU$104))</definedName>
    <definedName name="CC_eti_base">OFFSET([1]Results!$BK$95,0,0,COUNT([1]Results!$BK$95:$BK$104))</definedName>
    <definedName name="CC_eti_yoy">OFFSET([1]Results!$BT$95,0,0,COUNT([1]Results!$BT$95:$BT$104))</definedName>
    <definedName name="CC_overall_base">OFFSET([1]Results!$BJ$95,0,0,COUNT([1]Results!$BJ$95:$BJ$104))</definedName>
    <definedName name="CC_overall_yoy">OFFSET([1]Results!$BS$95,0,0,COUNT([1]Results!$BS$95:$BS$104))</definedName>
    <definedName name="du_BB_base">'[1] QoS Licensee calcs'!$DZ$32:$EX$32</definedName>
    <definedName name="du_BB_Subscribers">'[1]Convert complaints data'!$F$103:$AD$103</definedName>
    <definedName name="du_BB_YoY">'[1] QoS Licensee calcs'!$DZ$22:$EX$22</definedName>
    <definedName name="du_CallCentre_base">'[1] QoS Licensee calcs'!$DZ$37:$EX$37</definedName>
    <definedName name="du_CallCentre_YoY">'[1] QoS Licensee calcs'!$DZ$27:$EX$27</definedName>
    <definedName name="du_complaints_annual">[1]Complaints!$E$53:$AC$76</definedName>
    <definedName name="du_Fixed_base">'[1] QoS Licensee calcs'!$DZ$31:$EX$31</definedName>
    <definedName name="du_Fixed_Subscribers">'[1]Convert complaints data'!$F$86:$AD$86</definedName>
    <definedName name="du_fixed_weighting_names">[1]Weightings!#REF!</definedName>
    <definedName name="du_fixed_weightings">[1]Weightings!#REF!</definedName>
    <definedName name="du_Fixed_YoY">'[1] QoS Licensee calcs'!$DZ$21:$EX$21</definedName>
    <definedName name="du_Mobile_base">'[1] QoS Licensee calcs'!$DZ$33:$EX$33</definedName>
    <definedName name="du_Mobile_Subscribers">'[1]Convert complaints data'!$F$95:$AD$95</definedName>
    <definedName name="du_mobile_weightings">[1]Weightings!#REF!</definedName>
    <definedName name="du_mobile_weightings_names">[1]Weightings!#REF!</definedName>
    <definedName name="du_Mobile_YoY">'[1] QoS Licensee calcs'!$DZ$23:$EX$23</definedName>
    <definedName name="Etisalat_BB_base">'[1] QoS Licensee calcs'!$E$32:$AC$32</definedName>
    <definedName name="Etisalat_BB_Subscribers">'[1]Convert complaints data'!$F$52:$AD$52</definedName>
    <definedName name="Etisalat_BB_YoY">'[1] QoS Licensee calcs'!$E$22:$AC$22</definedName>
    <definedName name="Etisalat_CallCentre_base">'[1] QoS Licensee calcs'!$E$37:$AC$37</definedName>
    <definedName name="Etisalat_CallCentre_YoY">'[1] QoS Licensee calcs'!$E$27:$AC$27</definedName>
    <definedName name="Etisalat_complaints_annual">[1]Complaints!$E$21:$AC$44</definedName>
    <definedName name="Etisalat_Fixed_base">'[1] QoS Licensee calcs'!$E$31:$AC$31</definedName>
    <definedName name="Etisalat_Fixed_Subscribers">'[1]Convert complaints data'!$F$35:$AD$35</definedName>
    <definedName name="Etisalat_Fixed_YoY">'[1] QoS Licensee calcs'!$E$21:$AC$21</definedName>
    <definedName name="Etisalat_Mobile_base">'[1] QoS Licensee calcs'!$E$33:$AC$33</definedName>
    <definedName name="Etisalat_Mobile_Subscribers">'[1]Convert complaints data'!$F$44:$AD$44</definedName>
    <definedName name="Etisalat_Mobile_YoY">'[1] QoS Licensee calcs'!$E$23:$AC$23</definedName>
    <definedName name="Fixed_du_base">OFFSET([1]Results!$I$95,0,0,COUNT([1]Results!$I$95:$I$104))</definedName>
    <definedName name="Fixed_du_yoy">OFFSET([1]Results!$Q$95,0,0,COUNT([1]Results!$Q$95:$Q$104))</definedName>
    <definedName name="Fixed_eti_base">OFFSET([1]Results!$H$95,0,0,COUNT([1]Results!$H$95:$H$104))</definedName>
    <definedName name="Fixed_eti_yoy">OFFSET([1]Results!$P$95,0,0,COUNT([1]Results!$P$95:$P$104))</definedName>
    <definedName name="Fixed_overall_base">OFFSET([1]Results!$G$95,0,0,COUNT([1]Results!$G$95:$G$104))</definedName>
    <definedName name="Fixed_overall_yoy">OFFSET([1]Results!$O$95,0,0,COUNT([1]Results!$O$95:$O$104))</definedName>
    <definedName name="Fixed_type1_no.s">'[1]QoS Inputs'!$G$65:$G$70</definedName>
    <definedName name="Fixed_type1_no.s_du">'[1]QoS Inputs'!$G$152:$G$157</definedName>
    <definedName name="fixed_type2_no.s">'[1]QoS Inputs'!$G$96:$G$98</definedName>
    <definedName name="fixed_type2_no.s_du">'[1]QoS Inputs'!$G$182:$G$184</definedName>
    <definedName name="Fixed_weightings">[1]Weightings!$D$18:$D$47</definedName>
    <definedName name="Fixed_weightings_names">[1]Weightings!$B$18:$B$47</definedName>
    <definedName name="Index_du_base">OFFSET([1]Results!$H$140,0,0,COUNT([1]Results!$H$140:$H$149))</definedName>
    <definedName name="Index_du_yoy">OFFSET([1]Results!$P$140,0,0,COUNT([1]Results!$P$140:$P$149))</definedName>
    <definedName name="Index_eti_base">OFFSET([1]Results!$G$140,0,0,COUNT([1]Results!$G$140:$G$149))</definedName>
    <definedName name="Index_eti_yoy">OFFSET([1]Results!$O$140,0,0,COUNT([1]Results!$O$140:$O$149))</definedName>
    <definedName name="Int_band_names">[1]Weightings!$B$116:$B$118</definedName>
    <definedName name="Int_band_weight">[1]Weightings!$D$125:$D$127</definedName>
    <definedName name="Mob_du_base">OFFSET([1]Results!$AT$95,0,0,COUNT([1]Results!$AT$95:$AT$104))</definedName>
    <definedName name="Mob_du_yoy">OFFSET([1]Results!$BC$95,0,0,COUNT([1]Results!$BC$95:$BC$104))</definedName>
    <definedName name="Mob_eti_base">OFFSET([1]Results!$AS$95,0,0,COUNT([1]Results!$AS$95:$AS$104))</definedName>
    <definedName name="Mob_eti_yoy">OFFSET([1]Results!$BB$95,0,0,COUNT([1]Results!$BB$95:$BB$104))</definedName>
    <definedName name="Mob_overall_base">OFFSET([1]Results!$AR$95,0,0,COUNT([1]Results!$AR$95:$AR$104))</definedName>
    <definedName name="Mob_overall_yoy">OFFSET([1]Results!$BA$95,0,0,COUNT([1]Results!$BA$95:$BA$104))</definedName>
    <definedName name="Mobile_weightings">[1]Weightings!$D$81:$D$109</definedName>
    <definedName name="Mobile_weightings_names">[1]Weightings!$B$81:$B$109</definedName>
    <definedName name="Mobnet_type2_no.s">'[1]QoS Inputs'!$G$102:$G$115</definedName>
    <definedName name="Mobnet_type2_no.s_du">'[1]QoS Inputs'!$G$188:$G$201</definedName>
    <definedName name="Service_weightings">[1]Weightings!$D$137:$D$139</definedName>
    <definedName name="Service_weightings_names">[1]Weightings!$B$137:$B$139</definedName>
    <definedName name="Years">OFFSET([1]Results!$F$46,0,0,COUNT([1]Results!$F$46:$F$55),1)</definedName>
    <definedName name="YoY">OFFSET([1]Results!$O$46,0,0,COUNT([1]Results!$O$46:$O$55))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19" i="1" l="1"/>
  <c r="BG20" i="1"/>
  <c r="BG37" i="1" s="1"/>
  <c r="BG21" i="1"/>
  <c r="BG22" i="1"/>
  <c r="BG23" i="1"/>
  <c r="BG24" i="1"/>
  <c r="BG25" i="1"/>
  <c r="BG26" i="1"/>
  <c r="BG27" i="1"/>
  <c r="BG28" i="1"/>
  <c r="BG40" i="1"/>
  <c r="BG41" i="1"/>
  <c r="BG42" i="1"/>
  <c r="BG43" i="1"/>
  <c r="BG44" i="1"/>
  <c r="BG57" i="1"/>
  <c r="BG58" i="1"/>
  <c r="BG59" i="1"/>
  <c r="BG60" i="1"/>
  <c r="BG61" i="1"/>
  <c r="BG62" i="1"/>
  <c r="BG63" i="1"/>
  <c r="BG64" i="1"/>
  <c r="BG65" i="1"/>
  <c r="BG66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13" i="1"/>
  <c r="BG114" i="1"/>
  <c r="BG115" i="1"/>
  <c r="BG134" i="1"/>
  <c r="BG135" i="1"/>
  <c r="BG136" i="1"/>
  <c r="BG154" i="1"/>
  <c r="BG155" i="1"/>
  <c r="BG156" i="1"/>
  <c r="BG157" i="1"/>
  <c r="BG173" i="1" s="1"/>
  <c r="BG158" i="1"/>
  <c r="BG159" i="1"/>
  <c r="BG160" i="1"/>
  <c r="BG161" i="1"/>
  <c r="BG162" i="1"/>
  <c r="BG163" i="1"/>
  <c r="BG174" i="1"/>
  <c r="BG175" i="1"/>
  <c r="BG176" i="1"/>
  <c r="BG177" i="1"/>
  <c r="BG178" i="1"/>
  <c r="BG179" i="1"/>
  <c r="BG192" i="1"/>
  <c r="BG193" i="1"/>
  <c r="BG194" i="1"/>
  <c r="BG195" i="1"/>
  <c r="BG196" i="1"/>
  <c r="BG197" i="1"/>
  <c r="BG198" i="1"/>
  <c r="BG200" i="1"/>
  <c r="BG201" i="1"/>
  <c r="BG217" i="1"/>
  <c r="BG218" i="1"/>
  <c r="BG219" i="1"/>
  <c r="BG220" i="1"/>
  <c r="BG221" i="1"/>
  <c r="BG222" i="1"/>
  <c r="BG224" i="1"/>
  <c r="BG225" i="1"/>
  <c r="BG226" i="1"/>
  <c r="BG227" i="1"/>
  <c r="BG228" i="1"/>
  <c r="BG229" i="1"/>
  <c r="BG230" i="1"/>
  <c r="BG231" i="1"/>
  <c r="BG232" i="1"/>
  <c r="BG233" i="1"/>
  <c r="BG234" i="1"/>
  <c r="BG269" i="1"/>
  <c r="BG268" i="1" l="1"/>
  <c r="BG250" i="1"/>
  <c r="BG252" i="1"/>
  <c r="BG270" i="1"/>
  <c r="BG199" i="1"/>
  <c r="BG172" i="1"/>
  <c r="BG38" i="1"/>
  <c r="BG251" i="1"/>
  <c r="BG235" i="1"/>
  <c r="BG39" i="1"/>
  <c r="BG223" i="1"/>
  <c r="D270" i="1"/>
  <c r="E270" i="1" s="1"/>
  <c r="D269" i="1"/>
  <c r="E269" i="1" s="1"/>
  <c r="F268" i="1"/>
  <c r="D268" i="1"/>
  <c r="E268" i="1" s="1"/>
  <c r="D257" i="1"/>
  <c r="D252" i="1"/>
  <c r="E252" i="1" s="1"/>
  <c r="D250" i="1"/>
  <c r="E250" i="1" s="1"/>
  <c r="D239" i="1"/>
  <c r="D231" i="1"/>
  <c r="E231" i="1" s="1"/>
  <c r="Y230" i="1"/>
  <c r="F230" i="1" s="1"/>
  <c r="D230" i="1"/>
  <c r="E230" i="1" s="1"/>
  <c r="Y229" i="1"/>
  <c r="F229" i="1" s="1"/>
  <c r="D229" i="1"/>
  <c r="E229" i="1" s="1"/>
  <c r="D228" i="1"/>
  <c r="E228" i="1" s="1"/>
  <c r="D227" i="1"/>
  <c r="E227" i="1" s="1"/>
  <c r="D226" i="1"/>
  <c r="E226" i="1" s="1"/>
  <c r="F222" i="1"/>
  <c r="D222" i="1"/>
  <c r="E222" i="1" s="1"/>
  <c r="D218" i="1"/>
  <c r="E218" i="1" s="1"/>
  <c r="D217" i="1"/>
  <c r="E217" i="1" s="1"/>
  <c r="D206" i="1"/>
  <c r="Y200" i="1"/>
  <c r="D179" i="1"/>
  <c r="E179" i="1" s="1"/>
  <c r="D178" i="1"/>
  <c r="E178" i="1" s="1"/>
  <c r="Y177" i="1"/>
  <c r="F177" i="1" s="1"/>
  <c r="D177" i="1"/>
  <c r="E177" i="1" s="1"/>
  <c r="Y175" i="1"/>
  <c r="F175" i="1" s="1"/>
  <c r="D175" i="1"/>
  <c r="E175" i="1" s="1"/>
  <c r="D174" i="1"/>
  <c r="E174" i="1" s="1"/>
  <c r="D172" i="1"/>
  <c r="E172" i="1" s="1"/>
  <c r="Y166" i="1"/>
  <c r="D166" i="1"/>
  <c r="D162" i="1"/>
  <c r="E162" i="1" s="1"/>
  <c r="D161" i="1"/>
  <c r="E161" i="1" s="1"/>
  <c r="D160" i="1"/>
  <c r="E160" i="1" s="1"/>
  <c r="D159" i="1"/>
  <c r="E159" i="1" s="1"/>
  <c r="D158" i="1"/>
  <c r="E158" i="1" s="1"/>
  <c r="F156" i="1"/>
  <c r="D155" i="1"/>
  <c r="E155" i="1" s="1"/>
  <c r="D154" i="1"/>
  <c r="E154" i="1" s="1"/>
  <c r="D143" i="1"/>
  <c r="Y136" i="1"/>
  <c r="F136" i="1" s="1"/>
  <c r="D136" i="1"/>
  <c r="D135" i="1"/>
  <c r="D134" i="1"/>
  <c r="E134" i="1" s="1"/>
  <c r="F134" i="1"/>
  <c r="D123" i="1"/>
  <c r="D114" i="1"/>
  <c r="E114" i="1" s="1"/>
  <c r="D103" i="1"/>
  <c r="D100" i="1"/>
  <c r="E100" i="1" s="1"/>
  <c r="D99" i="1"/>
  <c r="E99" i="1" s="1"/>
  <c r="D98" i="1"/>
  <c r="E98" i="1" s="1"/>
  <c r="D97" i="1"/>
  <c r="E97" i="1" s="1"/>
  <c r="D95" i="1"/>
  <c r="E95" i="1" s="1"/>
  <c r="D94" i="1"/>
  <c r="E94" i="1" s="1"/>
  <c r="D93" i="1"/>
  <c r="E93" i="1" s="1"/>
  <c r="D91" i="1"/>
  <c r="E91" i="1" s="1"/>
  <c r="D90" i="1"/>
  <c r="E90" i="1" s="1"/>
  <c r="F89" i="1"/>
  <c r="D89" i="1"/>
  <c r="E89" i="1" s="1"/>
  <c r="D88" i="1"/>
  <c r="E88" i="1" s="1"/>
  <c r="F87" i="1"/>
  <c r="D87" i="1"/>
  <c r="E87" i="1" s="1"/>
  <c r="D86" i="1"/>
  <c r="E86" i="1" s="1"/>
  <c r="F85" i="1"/>
  <c r="D85" i="1"/>
  <c r="E85" i="1" s="1"/>
  <c r="D83" i="1"/>
  <c r="E83" i="1" s="1"/>
  <c r="D82" i="1"/>
  <c r="E82" i="1" s="1"/>
  <c r="D71" i="1"/>
  <c r="D44" i="1"/>
  <c r="E44" i="1" s="1"/>
  <c r="Y43" i="1"/>
  <c r="F43" i="1" s="1"/>
  <c r="D43" i="1"/>
  <c r="E43" i="1" s="1"/>
  <c r="D42" i="1"/>
  <c r="E42" i="1" s="1"/>
  <c r="D40" i="1"/>
  <c r="E40" i="1" s="1"/>
  <c r="D39" i="1"/>
  <c r="E39" i="1" s="1"/>
  <c r="D37" i="1"/>
  <c r="E37" i="1" s="1"/>
  <c r="D31" i="1"/>
  <c r="D27" i="1"/>
  <c r="E27" i="1" s="1"/>
  <c r="Y26" i="1"/>
  <c r="F26" i="1" s="1"/>
  <c r="D26" i="1"/>
  <c r="E26" i="1" s="1"/>
  <c r="D25" i="1"/>
  <c r="E25" i="1" s="1"/>
  <c r="D24" i="1"/>
  <c r="E24" i="1" s="1"/>
  <c r="D23" i="1"/>
  <c r="E23" i="1" s="1"/>
  <c r="D22" i="1"/>
  <c r="E22" i="1" s="1"/>
  <c r="D20" i="1"/>
  <c r="E20" i="1" s="1"/>
  <c r="D19" i="1"/>
  <c r="E19" i="1" s="1"/>
  <c r="D9" i="1"/>
  <c r="Y25" i="1" l="1"/>
  <c r="F25" i="1" s="1"/>
  <c r="F20" i="1"/>
  <c r="F38" i="1"/>
  <c r="F39" i="1"/>
  <c r="F21" i="1"/>
  <c r="F23" i="1"/>
  <c r="Y44" i="1"/>
  <c r="F44" i="1" s="1"/>
  <c r="Y24" i="1"/>
  <c r="F24" i="1" s="1"/>
  <c r="F37" i="1"/>
  <c r="D41" i="1"/>
  <c r="E41" i="1" s="1"/>
  <c r="D21" i="1"/>
  <c r="E21" i="1" s="1"/>
  <c r="F22" i="1"/>
  <c r="D28" i="1"/>
  <c r="E28" i="1" s="1"/>
  <c r="Y40" i="1"/>
  <c r="F40" i="1" s="1"/>
  <c r="Y63" i="1"/>
  <c r="Y28" i="1"/>
  <c r="F28" i="1" s="1"/>
  <c r="D38" i="1"/>
  <c r="E38" i="1" s="1"/>
  <c r="Y64" i="1"/>
  <c r="Y66" i="1"/>
  <c r="Y62" i="1"/>
  <c r="Y65" i="1"/>
  <c r="F91" i="1"/>
  <c r="F82" i="1"/>
  <c r="D84" i="1"/>
  <c r="E84" i="1" s="1"/>
  <c r="D92" i="1"/>
  <c r="E92" i="1" s="1"/>
  <c r="Y94" i="1"/>
  <c r="F94" i="1" s="1"/>
  <c r="Y99" i="1"/>
  <c r="F99" i="1" s="1"/>
  <c r="F113" i="1"/>
  <c r="Y100" i="1"/>
  <c r="F100" i="1" s="1"/>
  <c r="Y93" i="1"/>
  <c r="F93" i="1" s="1"/>
  <c r="Y95" i="1"/>
  <c r="F95" i="1" s="1"/>
  <c r="Y98" i="1"/>
  <c r="F98" i="1" s="1"/>
  <c r="D96" i="1"/>
  <c r="E96" i="1" s="1"/>
  <c r="Y135" i="1"/>
  <c r="F135" i="1" s="1"/>
  <c r="Y97" i="1"/>
  <c r="F97" i="1" s="1"/>
  <c r="D113" i="1"/>
  <c r="E113" i="1" s="1"/>
  <c r="Y115" i="1"/>
  <c r="F115" i="1" s="1"/>
  <c r="F154" i="1"/>
  <c r="F155" i="1"/>
  <c r="Y114" i="1"/>
  <c r="F114" i="1" s="1"/>
  <c r="D115" i="1"/>
  <c r="E115" i="1" s="1"/>
  <c r="D156" i="1"/>
  <c r="E156" i="1" s="1"/>
  <c r="D157" i="1"/>
  <c r="E157" i="1" s="1"/>
  <c r="F157" i="1"/>
  <c r="Y162" i="1"/>
  <c r="F162" i="1" s="1"/>
  <c r="Y179" i="1"/>
  <c r="F179" i="1" s="1"/>
  <c r="D173" i="1"/>
  <c r="E173" i="1" s="1"/>
  <c r="Y163" i="1"/>
  <c r="F163" i="1" s="1"/>
  <c r="D163" i="1"/>
  <c r="E163" i="1" s="1"/>
  <c r="Y178" i="1"/>
  <c r="F178" i="1" s="1"/>
  <c r="Y159" i="1"/>
  <c r="F159" i="1" s="1"/>
  <c r="Y160" i="1"/>
  <c r="F160" i="1" s="1"/>
  <c r="Y161" i="1"/>
  <c r="F161" i="1" s="1"/>
  <c r="F172" i="1"/>
  <c r="D176" i="1"/>
  <c r="E176" i="1" s="1"/>
  <c r="F174" i="1"/>
  <c r="Y198" i="1"/>
  <c r="Y201" i="1"/>
  <c r="Y197" i="1"/>
  <c r="D219" i="1"/>
  <c r="E219" i="1" s="1"/>
  <c r="F220" i="1"/>
  <c r="F217" i="1"/>
  <c r="F221" i="1"/>
  <c r="F224" i="1"/>
  <c r="D221" i="1"/>
  <c r="E221" i="1" s="1"/>
  <c r="F223" i="1"/>
  <c r="D220" i="1"/>
  <c r="E220" i="1" s="1"/>
  <c r="D223" i="1"/>
  <c r="E223" i="1" s="1"/>
  <c r="F226" i="1"/>
  <c r="D224" i="1"/>
  <c r="E224" i="1" s="1"/>
  <c r="D225" i="1"/>
  <c r="E225" i="1" s="1"/>
  <c r="Y227" i="1"/>
  <c r="F227" i="1" s="1"/>
  <c r="D234" i="1"/>
  <c r="E234" i="1" s="1"/>
  <c r="Y228" i="1"/>
  <c r="F228" i="1" s="1"/>
  <c r="D232" i="1"/>
  <c r="E232" i="1" s="1"/>
  <c r="Y231" i="1"/>
  <c r="F231" i="1" s="1"/>
  <c r="D233" i="1"/>
  <c r="E233" i="1" s="1"/>
  <c r="D235" i="1"/>
  <c r="E235" i="1" s="1"/>
  <c r="F250" i="1"/>
  <c r="D251" i="1"/>
  <c r="E251" i="1" s="1"/>
  <c r="Y252" i="1"/>
  <c r="F252" i="1" s="1"/>
  <c r="Y269" i="1"/>
  <c r="F269" i="1" s="1"/>
  <c r="Y270" i="1"/>
  <c r="F270" i="1" s="1"/>
  <c r="F219" i="1" l="1"/>
  <c r="Y176" i="1"/>
  <c r="F176" i="1" s="1"/>
  <c r="F86" i="1"/>
  <c r="Y235" i="1"/>
  <c r="F235" i="1" s="1"/>
  <c r="Y233" i="1"/>
  <c r="F233" i="1" s="1"/>
  <c r="Y232" i="1"/>
  <c r="F232" i="1" s="1"/>
  <c r="Y41" i="1"/>
  <c r="F41" i="1" s="1"/>
  <c r="Y96" i="1"/>
  <c r="F96" i="1" s="1"/>
  <c r="Y251" i="1"/>
  <c r="F251" i="1" s="1"/>
  <c r="Y199" i="1"/>
  <c r="Y42" i="1"/>
  <c r="F42" i="1" s="1"/>
  <c r="F225" i="1"/>
  <c r="F158" i="1"/>
  <c r="F83" i="1"/>
  <c r="Y27" i="1"/>
  <c r="F27" i="1" s="1"/>
  <c r="Y234" i="1"/>
  <c r="F234" i="1" s="1"/>
  <c r="F218" i="1"/>
  <c r="Y92" i="1"/>
  <c r="F92" i="1" s="1"/>
  <c r="F88" i="1"/>
  <c r="F90" i="1"/>
  <c r="F84" i="1"/>
  <c r="F19" i="1"/>
  <c r="F173" i="1"/>
  <c r="G86" i="1" l="1"/>
  <c r="G85" i="1"/>
  <c r="H113" i="1"/>
  <c r="H250" i="1"/>
  <c r="G87" i="1"/>
  <c r="I37" i="1"/>
  <c r="H23" i="1"/>
  <c r="I21" i="1"/>
  <c r="H90" i="1"/>
  <c r="G38" i="1"/>
  <c r="I86" i="1"/>
  <c r="H91" i="1"/>
  <c r="H84" i="1"/>
  <c r="I85" i="1"/>
  <c r="G90" i="1"/>
  <c r="I22" i="1"/>
  <c r="G23" i="1"/>
  <c r="G22" i="1"/>
  <c r="H134" i="1"/>
  <c r="G88" i="1"/>
  <c r="G250" i="1"/>
  <c r="G37" i="1"/>
  <c r="I84" i="1"/>
  <c r="I250" i="1"/>
  <c r="I82" i="1"/>
  <c r="H87" i="1"/>
  <c r="I83" i="1"/>
  <c r="I38" i="1"/>
  <c r="I89" i="1"/>
  <c r="I19" i="1"/>
  <c r="G83" i="1"/>
  <c r="I113" i="1"/>
  <c r="H21" i="1"/>
  <c r="G19" i="1"/>
  <c r="H82" i="1"/>
  <c r="G82" i="1"/>
  <c r="I87" i="1"/>
  <c r="H83" i="1"/>
  <c r="I91" i="1"/>
  <c r="G84" i="1"/>
  <c r="I134" i="1"/>
  <c r="H85" i="1"/>
  <c r="H37" i="1"/>
  <c r="H38" i="1"/>
  <c r="G113" i="1"/>
  <c r="G89" i="1"/>
  <c r="I90" i="1"/>
  <c r="H88" i="1"/>
  <c r="H86" i="1"/>
  <c r="H39" i="1"/>
  <c r="H89" i="1"/>
  <c r="H22" i="1"/>
  <c r="I39" i="1"/>
  <c r="G21" i="1"/>
  <c r="I88" i="1"/>
  <c r="G39" i="1"/>
  <c r="G91" i="1"/>
  <c r="H19" i="1"/>
  <c r="I23" i="1"/>
  <c r="G134" i="1"/>
  <c r="I157" i="1" l="1"/>
  <c r="H218" i="1"/>
  <c r="G222" i="1"/>
  <c r="G225" i="1"/>
  <c r="G268" i="1"/>
  <c r="I268" i="1"/>
  <c r="I172" i="1"/>
  <c r="G224" i="1"/>
  <c r="I220" i="1"/>
  <c r="I224" i="1"/>
  <c r="H172" i="1"/>
  <c r="G157" i="1"/>
  <c r="H219" i="1" l="1"/>
  <c r="H174" i="1"/>
  <c r="I219" i="1"/>
  <c r="I154" i="1"/>
  <c r="H223" i="1"/>
  <c r="H220" i="1"/>
  <c r="H173" i="1"/>
  <c r="I174" i="1"/>
  <c r="I173" i="1"/>
  <c r="I217" i="1"/>
  <c r="H268" i="1"/>
  <c r="I156" i="1"/>
  <c r="H158" i="1"/>
  <c r="I225" i="1"/>
  <c r="H156" i="1"/>
  <c r="G156" i="1"/>
  <c r="I223" i="1"/>
  <c r="I218" i="1"/>
  <c r="G154" i="1"/>
  <c r="H221" i="1"/>
  <c r="H224" i="1"/>
  <c r="G221" i="1"/>
  <c r="G158" i="1"/>
  <c r="G223" i="1"/>
  <c r="I158" i="1"/>
  <c r="G226" i="1"/>
  <c r="H217" i="1"/>
  <c r="I222" i="1"/>
  <c r="G218" i="1"/>
  <c r="H157" i="1"/>
  <c r="H226" i="1"/>
  <c r="H225" i="1"/>
  <c r="G174" i="1"/>
  <c r="G220" i="1"/>
  <c r="I226" i="1"/>
  <c r="H222" i="1"/>
  <c r="H154" i="1"/>
  <c r="G219" i="1"/>
  <c r="I221" i="1"/>
  <c r="G217" i="1"/>
  <c r="G173" i="1"/>
  <c r="G172" i="1"/>
  <c r="Z63" i="1" l="1"/>
  <c r="AF40" i="1"/>
  <c r="AX26" i="1"/>
  <c r="V26" i="1" s="1"/>
  <c r="AQ31" i="1"/>
  <c r="AL85" i="1"/>
  <c r="J85" i="1" s="1"/>
  <c r="AL31" i="1"/>
  <c r="AI25" i="1"/>
  <c r="G25" i="1" s="1"/>
  <c r="AV39" i="1"/>
  <c r="T39" i="1" s="1"/>
  <c r="AS86" i="1"/>
  <c r="Q86" i="1" s="1"/>
  <c r="AB136" i="1"/>
  <c r="AR134" i="1"/>
  <c r="P134" i="1" s="1"/>
  <c r="AI62" i="1"/>
  <c r="AK92" i="1"/>
  <c r="I92" i="1" s="1"/>
  <c r="AQ100" i="1"/>
  <c r="O100" i="1" s="1"/>
  <c r="AB93" i="1"/>
  <c r="AN40" i="1"/>
  <c r="L40" i="1" s="1"/>
  <c r="AX22" i="1"/>
  <c r="V22" i="1" s="1"/>
  <c r="Z64" i="1"/>
  <c r="AS89" i="1"/>
  <c r="Q89" i="1" s="1"/>
  <c r="AM100" i="1"/>
  <c r="K100" i="1" s="1"/>
  <c r="AU114" i="1"/>
  <c r="S114" i="1" s="1"/>
  <c r="AN28" i="1"/>
  <c r="L28" i="1" s="1"/>
  <c r="AM24" i="1"/>
  <c r="K24" i="1" s="1"/>
  <c r="AN57" i="1"/>
  <c r="AS115" i="1"/>
  <c r="Q115" i="1" s="1"/>
  <c r="AX61" i="1"/>
  <c r="AW26" i="1"/>
  <c r="U26" i="1" s="1"/>
  <c r="AO136" i="1"/>
  <c r="M136" i="1" s="1"/>
  <c r="Z135" i="1"/>
  <c r="AA98" i="1"/>
  <c r="AK94" i="1"/>
  <c r="I94" i="1" s="1"/>
  <c r="AS90" i="1"/>
  <c r="Q90" i="1" s="1"/>
  <c r="AC40" i="1"/>
  <c r="AA43" i="1"/>
  <c r="AT38" i="1"/>
  <c r="R38" i="1" s="1"/>
  <c r="AU23" i="1"/>
  <c r="S23" i="1" s="1"/>
  <c r="AR66" i="1"/>
  <c r="AC65" i="1"/>
  <c r="AS27" i="1"/>
  <c r="Q27" i="1" s="1"/>
  <c r="AW252" i="1"/>
  <c r="U252" i="1" s="1"/>
  <c r="AG43" i="1"/>
  <c r="AM37" i="1"/>
  <c r="K37" i="1" s="1"/>
  <c r="AU63" i="1"/>
  <c r="AK41" i="1"/>
  <c r="I41" i="1" s="1"/>
  <c r="AR84" i="1"/>
  <c r="P84" i="1" s="1"/>
  <c r="AT26" i="1"/>
  <c r="R26" i="1" s="1"/>
  <c r="AI136" i="1"/>
  <c r="G136" i="1" s="1"/>
  <c r="AL96" i="1"/>
  <c r="J96" i="1" s="1"/>
  <c r="AP26" i="1"/>
  <c r="N26" i="1" s="1"/>
  <c r="AV57" i="1"/>
  <c r="AJ31" i="1"/>
  <c r="AN39" i="1"/>
  <c r="L39" i="1" s="1"/>
  <c r="AJ64" i="1"/>
  <c r="AX65" i="1"/>
  <c r="AD93" i="1"/>
  <c r="AL37" i="1"/>
  <c r="J37" i="1" s="1"/>
  <c r="AX66" i="1"/>
  <c r="AI64" i="1"/>
  <c r="AO37" i="1"/>
  <c r="M37" i="1" s="1"/>
  <c r="AF28" i="1"/>
  <c r="AF251" i="1"/>
  <c r="AO93" i="1"/>
  <c r="M93" i="1" s="1"/>
  <c r="AQ27" i="1"/>
  <c r="O27" i="1" s="1"/>
  <c r="AR24" i="1"/>
  <c r="P24" i="1" s="1"/>
  <c r="AF114" i="1"/>
  <c r="AJ114" i="1"/>
  <c r="H114" i="1" s="1"/>
  <c r="AB97" i="1"/>
  <c r="AP100" i="1"/>
  <c r="N100" i="1" s="1"/>
  <c r="AW114" i="1"/>
  <c r="U114" i="1" s="1"/>
  <c r="AC43" i="1"/>
  <c r="AJ136" i="1"/>
  <c r="H136" i="1" s="1"/>
  <c r="AG24" i="1"/>
  <c r="AW60" i="1"/>
  <c r="AV59" i="1"/>
  <c r="AU252" i="1"/>
  <c r="S252" i="1" s="1"/>
  <c r="Z97" i="1"/>
  <c r="AV98" i="1"/>
  <c r="T98" i="1" s="1"/>
  <c r="AN24" i="1"/>
  <c r="L24" i="1" s="1"/>
  <c r="AK61" i="1"/>
  <c r="AQ57" i="1"/>
  <c r="AR62" i="1"/>
  <c r="AQ22" i="1"/>
  <c r="O22" i="1" s="1"/>
  <c r="AL100" i="1"/>
  <c r="J100" i="1" s="1"/>
  <c r="AE27" i="1"/>
  <c r="AR89" i="1"/>
  <c r="P89" i="1" s="1"/>
  <c r="AQ38" i="1"/>
  <c r="O38" i="1" s="1"/>
  <c r="AU42" i="1"/>
  <c r="S42" i="1" s="1"/>
  <c r="AL83" i="1"/>
  <c r="J83" i="1" s="1"/>
  <c r="AN100" i="1"/>
  <c r="L100" i="1" s="1"/>
  <c r="AK28" i="1"/>
  <c r="I28" i="1" s="1"/>
  <c r="AI66" i="1"/>
  <c r="AQ86" i="1"/>
  <c r="O86" i="1" s="1"/>
  <c r="AR42" i="1"/>
  <c r="P42" i="1" s="1"/>
  <c r="Z251" i="1"/>
  <c r="AV64" i="1"/>
  <c r="AU37" i="1"/>
  <c r="S37" i="1" s="1"/>
  <c r="AG26" i="1"/>
  <c r="AW38" i="1"/>
  <c r="U38" i="1" s="1"/>
  <c r="AS84" i="1"/>
  <c r="Q84" i="1" s="1"/>
  <c r="AH92" i="1"/>
  <c r="AW23" i="1"/>
  <c r="U23" i="1" s="1"/>
  <c r="AC99" i="1"/>
  <c r="AS65" i="1"/>
  <c r="AO99" i="1"/>
  <c r="M99" i="1" s="1"/>
  <c r="AL134" i="1"/>
  <c r="J134" i="1" s="1"/>
  <c r="AU86" i="1"/>
  <c r="S86" i="1" s="1"/>
  <c r="AF62" i="1"/>
  <c r="AN41" i="1"/>
  <c r="L41" i="1" s="1"/>
  <c r="AQ250" i="1"/>
  <c r="O250" i="1" s="1"/>
  <c r="AR95" i="1"/>
  <c r="P95" i="1" s="1"/>
  <c r="Z98" i="1"/>
  <c r="AS83" i="1"/>
  <c r="Q83" i="1" s="1"/>
  <c r="AS41" i="1"/>
  <c r="Q41" i="1" s="1"/>
  <c r="AN86" i="1"/>
  <c r="L86" i="1" s="1"/>
  <c r="AA63" i="1"/>
  <c r="AF27" i="1"/>
  <c r="AJ252" i="1"/>
  <c r="H252" i="1" s="1"/>
  <c r="AO84" i="1"/>
  <c r="M84" i="1" s="1"/>
  <c r="AO113" i="1"/>
  <c r="M113" i="1" s="1"/>
  <c r="AN31" i="1"/>
  <c r="AG25" i="1"/>
  <c r="AV42" i="1"/>
  <c r="T42" i="1" s="1"/>
  <c r="AR251" i="1"/>
  <c r="P251" i="1" s="1"/>
  <c r="AX24" i="1"/>
  <c r="V24" i="1" s="1"/>
  <c r="AM22" i="1"/>
  <c r="K22" i="1" s="1"/>
  <c r="AN37" i="1"/>
  <c r="L37" i="1" s="1"/>
  <c r="AQ85" i="1"/>
  <c r="O85" i="1" s="1"/>
  <c r="AU44" i="1"/>
  <c r="S44" i="1" s="1"/>
  <c r="AF64" i="1"/>
  <c r="AG66" i="1"/>
  <c r="AU61" i="1"/>
  <c r="AJ66" i="1"/>
  <c r="AB100" i="1"/>
  <c r="AF31" i="1"/>
  <c r="AQ99" i="1"/>
  <c r="O99" i="1" s="1"/>
  <c r="AG28" i="1"/>
  <c r="AP62" i="1"/>
  <c r="Z99" i="1"/>
  <c r="AB42" i="1"/>
  <c r="AO90" i="1"/>
  <c r="M90" i="1" s="1"/>
  <c r="AP135" i="1"/>
  <c r="N135" i="1" s="1"/>
  <c r="Z31" i="1"/>
  <c r="AM99" i="1"/>
  <c r="K99" i="1" s="1"/>
  <c r="AT28" i="1"/>
  <c r="R28" i="1" s="1"/>
  <c r="AJ99" i="1"/>
  <c r="H99" i="1" s="1"/>
  <c r="AU19" i="1"/>
  <c r="S19" i="1" s="1"/>
  <c r="AM84" i="1"/>
  <c r="K84" i="1" s="1"/>
  <c r="AH26" i="1"/>
  <c r="AU31" i="1"/>
  <c r="AV83" i="1"/>
  <c r="T83" i="1" s="1"/>
  <c r="AS94" i="1"/>
  <c r="Q94" i="1" s="1"/>
  <c r="AU22" i="1"/>
  <c r="S22" i="1" s="1"/>
  <c r="AV113" i="1"/>
  <c r="T113" i="1" s="1"/>
  <c r="Z41" i="1"/>
  <c r="AX19" i="1"/>
  <c r="V19" i="1" s="1"/>
  <c r="AL95" i="1"/>
  <c r="J95" i="1" s="1"/>
  <c r="AI252" i="1"/>
  <c r="G252" i="1" s="1"/>
  <c r="AN19" i="1"/>
  <c r="L19" i="1" s="1"/>
  <c r="AW42" i="1"/>
  <c r="U42" i="1" s="1"/>
  <c r="AX20" i="1"/>
  <c r="V20" i="1" s="1"/>
  <c r="AD44" i="1"/>
  <c r="AM19" i="1"/>
  <c r="K19" i="1" s="1"/>
  <c r="AN91" i="1"/>
  <c r="L91" i="1" s="1"/>
  <c r="AC95" i="1"/>
  <c r="AC114" i="1"/>
  <c r="AP82" i="1"/>
  <c r="N82" i="1" s="1"/>
  <c r="AM59" i="1"/>
  <c r="AS38" i="1"/>
  <c r="Q38" i="1" s="1"/>
  <c r="AN92" i="1"/>
  <c r="L92" i="1" s="1"/>
  <c r="Z115" i="1"/>
  <c r="AT115" i="1"/>
  <c r="R115" i="1" s="1"/>
  <c r="AB44" i="1"/>
  <c r="AJ59" i="1"/>
  <c r="AM38" i="1"/>
  <c r="K38" i="1" s="1"/>
  <c r="AD97" i="1"/>
  <c r="AX115" i="1"/>
  <c r="V115" i="1" s="1"/>
  <c r="AW28" i="1"/>
  <c r="U28" i="1" s="1"/>
  <c r="AD100" i="1"/>
  <c r="AM135" i="1"/>
  <c r="K135" i="1" s="1"/>
  <c r="Z252" i="1"/>
  <c r="AO43" i="1"/>
  <c r="M43" i="1" s="1"/>
  <c r="AS135" i="1"/>
  <c r="Q135" i="1" s="1"/>
  <c r="AO97" i="1"/>
  <c r="M97" i="1" s="1"/>
  <c r="AN114" i="1"/>
  <c r="L114" i="1" s="1"/>
  <c r="AT98" i="1"/>
  <c r="R98" i="1" s="1"/>
  <c r="AP65" i="1"/>
  <c r="AT82" i="1"/>
  <c r="R82" i="1" s="1"/>
  <c r="AN22" i="1"/>
  <c r="L22" i="1" s="1"/>
  <c r="AJ28" i="1"/>
  <c r="H28" i="1" s="1"/>
  <c r="AM98" i="1"/>
  <c r="K98" i="1" s="1"/>
  <c r="AT92" i="1"/>
  <c r="R92" i="1" s="1"/>
  <c r="AE28" i="1"/>
  <c r="AL135" i="1"/>
  <c r="J135" i="1" s="1"/>
  <c r="AB115" i="1"/>
  <c r="AS85" i="1"/>
  <c r="Q85" i="1" s="1"/>
  <c r="AP37" i="1"/>
  <c r="N37" i="1" s="1"/>
  <c r="AX83" i="1"/>
  <c r="V83" i="1" s="1"/>
  <c r="AX44" i="1"/>
  <c r="V44" i="1" s="1"/>
  <c r="AJ65" i="1"/>
  <c r="AO83" i="1"/>
  <c r="M83" i="1" s="1"/>
  <c r="AR27" i="1"/>
  <c r="P27" i="1" s="1"/>
  <c r="AL60" i="1"/>
  <c r="Z24" i="1"/>
  <c r="AN252" i="1"/>
  <c r="L252" i="1" s="1"/>
  <c r="AD25" i="1"/>
  <c r="AT94" i="1"/>
  <c r="R94" i="1" s="1"/>
  <c r="AS24" i="1"/>
  <c r="Q24" i="1" s="1"/>
  <c r="AW251" i="1"/>
  <c r="U251" i="1" s="1"/>
  <c r="AA65" i="1"/>
  <c r="AT20" i="1"/>
  <c r="R20" i="1" s="1"/>
  <c r="AS98" i="1"/>
  <c r="Q98" i="1" s="1"/>
  <c r="AM96" i="1"/>
  <c r="K96" i="1" s="1"/>
  <c r="AB135" i="1"/>
  <c r="AF252" i="1"/>
  <c r="AE40" i="1"/>
  <c r="AQ23" i="1"/>
  <c r="O23" i="1" s="1"/>
  <c r="AW39" i="1"/>
  <c r="U39" i="1" s="1"/>
  <c r="AH252" i="1"/>
  <c r="AN135" i="1"/>
  <c r="L135" i="1" s="1"/>
  <c r="AW24" i="1"/>
  <c r="U24" i="1" s="1"/>
  <c r="AR82" i="1"/>
  <c r="P82" i="1" s="1"/>
  <c r="AK135" i="1"/>
  <c r="I135" i="1" s="1"/>
  <c r="AT37" i="1"/>
  <c r="R37" i="1" s="1"/>
  <c r="AR65" i="1"/>
  <c r="Z28" i="1"/>
  <c r="AK96" i="1"/>
  <c r="I96" i="1" s="1"/>
  <c r="AE63" i="1"/>
  <c r="AD95" i="1"/>
  <c r="AO38" i="1"/>
  <c r="M38" i="1" s="1"/>
  <c r="AX41" i="1"/>
  <c r="V41" i="1" s="1"/>
  <c r="AM82" i="1"/>
  <c r="K82" i="1" s="1"/>
  <c r="AP66" i="1"/>
  <c r="AT91" i="1"/>
  <c r="R91" i="1" s="1"/>
  <c r="AB62" i="1"/>
  <c r="AI92" i="1"/>
  <c r="G92" i="1" s="1"/>
  <c r="AJ27" i="1"/>
  <c r="H27" i="1" s="1"/>
  <c r="AL44" i="1"/>
  <c r="J44" i="1" s="1"/>
  <c r="AM64" i="1"/>
  <c r="AB64" i="1"/>
  <c r="AT43" i="1"/>
  <c r="R43" i="1" s="1"/>
  <c r="AP92" i="1"/>
  <c r="N92" i="1" s="1"/>
  <c r="Z27" i="1"/>
  <c r="AU38" i="1"/>
  <c r="S38" i="1" s="1"/>
  <c r="AL94" i="1"/>
  <c r="J94" i="1" s="1"/>
  <c r="AK95" i="1"/>
  <c r="I95" i="1" s="1"/>
  <c r="AN89" i="1"/>
  <c r="L89" i="1" s="1"/>
  <c r="AH114" i="1"/>
  <c r="AU85" i="1"/>
  <c r="S85" i="1" s="1"/>
  <c r="AV25" i="1"/>
  <c r="T25" i="1" s="1"/>
  <c r="AX113" i="1"/>
  <c r="V113" i="1" s="1"/>
  <c r="AV21" i="1"/>
  <c r="T21" i="1" s="1"/>
  <c r="AV251" i="1"/>
  <c r="T251" i="1" s="1"/>
  <c r="AP96" i="1"/>
  <c r="N96" i="1" s="1"/>
  <c r="AU20" i="1"/>
  <c r="S20" i="1" s="1"/>
  <c r="AD28" i="1"/>
  <c r="AQ136" i="1"/>
  <c r="O136" i="1" s="1"/>
  <c r="AP90" i="1"/>
  <c r="N90" i="1" s="1"/>
  <c r="AI57" i="1"/>
  <c r="AV97" i="1"/>
  <c r="T97" i="1" s="1"/>
  <c r="AG63" i="1"/>
  <c r="AU113" i="1"/>
  <c r="S113" i="1" s="1"/>
  <c r="AF25" i="1"/>
  <c r="AL66" i="1"/>
  <c r="AB27" i="1"/>
  <c r="AP136" i="1"/>
  <c r="N136" i="1" s="1"/>
  <c r="AC26" i="1"/>
  <c r="AR115" i="1"/>
  <c r="P115" i="1" s="1"/>
  <c r="AW58" i="1"/>
  <c r="AH115" i="1"/>
  <c r="AM93" i="1"/>
  <c r="K93" i="1" s="1"/>
  <c r="AV63" i="1"/>
  <c r="AX92" i="1"/>
  <c r="V92" i="1" s="1"/>
  <c r="AL90" i="1"/>
  <c r="J90" i="1" s="1"/>
  <c r="AW66" i="1"/>
  <c r="AB98" i="1"/>
  <c r="AF93" i="1"/>
  <c r="AS64" i="1"/>
  <c r="AN83" i="1"/>
  <c r="L83" i="1" s="1"/>
  <c r="AF41" i="1"/>
  <c r="AW134" i="1"/>
  <c r="U134" i="1" s="1"/>
  <c r="AQ114" i="1"/>
  <c r="O114" i="1" s="1"/>
  <c r="AV44" i="1"/>
  <c r="T44" i="1" s="1"/>
  <c r="AB40" i="1"/>
  <c r="AQ83" i="1"/>
  <c r="O83" i="1" s="1"/>
  <c r="AA99" i="1"/>
  <c r="Z92" i="1"/>
  <c r="AE115" i="1"/>
  <c r="AS21" i="1"/>
  <c r="Q21" i="1" s="1"/>
  <c r="AQ24" i="1"/>
  <c r="O24" i="1" s="1"/>
  <c r="AN88" i="1"/>
  <c r="L88" i="1" s="1"/>
  <c r="AO21" i="1"/>
  <c r="M21" i="1" s="1"/>
  <c r="AM90" i="1"/>
  <c r="K90" i="1" s="1"/>
  <c r="AD65" i="1"/>
  <c r="AP39" i="1"/>
  <c r="N39" i="1" s="1"/>
  <c r="AQ65" i="1"/>
  <c r="AU82" i="1"/>
  <c r="S82" i="1" s="1"/>
  <c r="AI115" i="1"/>
  <c r="G115" i="1" s="1"/>
  <c r="AW83" i="1"/>
  <c r="U83" i="1" s="1"/>
  <c r="AS92" i="1"/>
  <c r="Q92" i="1" s="1"/>
  <c r="AH93" i="1"/>
  <c r="AU87" i="1"/>
  <c r="S87" i="1" s="1"/>
  <c r="AN58" i="1"/>
  <c r="Z94" i="1"/>
  <c r="AQ37" i="1"/>
  <c r="O37" i="1" s="1"/>
  <c r="AK59" i="1"/>
  <c r="AO95" i="1"/>
  <c r="M95" i="1" s="1"/>
  <c r="AH64" i="1"/>
  <c r="AT85" i="1"/>
  <c r="R85" i="1" s="1"/>
  <c r="AM61" i="1"/>
  <c r="AW92" i="1"/>
  <c r="U92" i="1" s="1"/>
  <c r="AP22" i="1"/>
  <c r="N22" i="1" s="1"/>
  <c r="AG93" i="1"/>
  <c r="AS26" i="1"/>
  <c r="Q26" i="1" s="1"/>
  <c r="AO135" i="1"/>
  <c r="M135" i="1" s="1"/>
  <c r="AW86" i="1"/>
  <c r="U86" i="1" s="1"/>
  <c r="AT250" i="1"/>
  <c r="R250" i="1" s="1"/>
  <c r="AK65" i="1"/>
  <c r="AE66" i="1"/>
  <c r="AS97" i="1"/>
  <c r="Q97" i="1" s="1"/>
  <c r="AS251" i="1"/>
  <c r="Q251" i="1" s="1"/>
  <c r="AO24" i="1"/>
  <c r="M24" i="1" s="1"/>
  <c r="AO44" i="1"/>
  <c r="M44" i="1" s="1"/>
  <c r="AW19" i="1"/>
  <c r="U19" i="1" s="1"/>
  <c r="AX40" i="1"/>
  <c r="V40" i="1" s="1"/>
  <c r="AM88" i="1"/>
  <c r="K88" i="1" s="1"/>
  <c r="AD251" i="1"/>
  <c r="AM250" i="1"/>
  <c r="K250" i="1" s="1"/>
  <c r="AA24" i="1"/>
  <c r="AP59" i="1"/>
  <c r="AG97" i="1"/>
  <c r="AL20" i="1"/>
  <c r="J20" i="1" s="1"/>
  <c r="AR91" i="1"/>
  <c r="P91" i="1" s="1"/>
  <c r="AE93" i="1"/>
  <c r="AR19" i="1"/>
  <c r="P19" i="1" s="1"/>
  <c r="AA42" i="1"/>
  <c r="AD41" i="1"/>
  <c r="AQ134" i="1"/>
  <c r="O134" i="1" s="1"/>
  <c r="AT31" i="1"/>
  <c r="AD27" i="1"/>
  <c r="AF97" i="1"/>
  <c r="AX23" i="1"/>
  <c r="V23" i="1" s="1"/>
  <c r="AW44" i="1"/>
  <c r="U44" i="1" s="1"/>
  <c r="AE42" i="1"/>
  <c r="AX114" i="1"/>
  <c r="V114" i="1" s="1"/>
  <c r="AA135" i="1"/>
  <c r="AT62" i="1"/>
  <c r="AV27" i="1"/>
  <c r="T27" i="1" s="1"/>
  <c r="AM97" i="1"/>
  <c r="K97" i="1" s="1"/>
  <c r="AA27" i="1"/>
  <c r="Z93" i="1"/>
  <c r="AH43" i="1"/>
  <c r="AC63" i="1"/>
  <c r="AL87" i="1"/>
  <c r="J87" i="1" s="1"/>
  <c r="AN20" i="1"/>
  <c r="L20" i="1" s="1"/>
  <c r="AT135" i="1"/>
  <c r="R135" i="1" s="1"/>
  <c r="AX86" i="1"/>
  <c r="V86" i="1" s="1"/>
  <c r="AC62" i="1"/>
  <c r="AV31" i="1"/>
  <c r="AO98" i="1"/>
  <c r="M98" i="1" s="1"/>
  <c r="AL61" i="1"/>
  <c r="AT58" i="1"/>
  <c r="AR97" i="1"/>
  <c r="P97" i="1" s="1"/>
  <c r="AG62" i="1"/>
  <c r="AP97" i="1"/>
  <c r="N97" i="1" s="1"/>
  <c r="AT40" i="1"/>
  <c r="R40" i="1" s="1"/>
  <c r="AH251" i="1"/>
  <c r="AR114" i="1"/>
  <c r="P114" i="1" s="1"/>
  <c r="AU58" i="1"/>
  <c r="AR41" i="1"/>
  <c r="P41" i="1" s="1"/>
  <c r="AH65" i="1"/>
  <c r="AT90" i="1"/>
  <c r="R90" i="1" s="1"/>
  <c r="AM20" i="1"/>
  <c r="K20" i="1" s="1"/>
  <c r="AW115" i="1"/>
  <c r="U115" i="1" s="1"/>
  <c r="AQ20" i="1"/>
  <c r="O20" i="1" s="1"/>
  <c r="AD24" i="1"/>
  <c r="AH24" i="1"/>
  <c r="AD135" i="1"/>
  <c r="AT134" i="1"/>
  <c r="R134" i="1" s="1"/>
  <c r="AO61" i="1"/>
  <c r="AL136" i="1"/>
  <c r="J136" i="1" s="1"/>
  <c r="AL27" i="1"/>
  <c r="J27" i="1" s="1"/>
  <c r="AR38" i="1"/>
  <c r="P38" i="1" s="1"/>
  <c r="AX59" i="1"/>
  <c r="AV20" i="1"/>
  <c r="T20" i="1" s="1"/>
  <c r="AA114" i="1"/>
  <c r="AD252" i="1"/>
  <c r="AS82" i="1"/>
  <c r="Q82" i="1" s="1"/>
  <c r="AX43" i="1"/>
  <c r="V43" i="1" s="1"/>
  <c r="AP99" i="1"/>
  <c r="N99" i="1" s="1"/>
  <c r="AO134" i="1"/>
  <c r="M134" i="1" s="1"/>
  <c r="AO42" i="1"/>
  <c r="M42" i="1" s="1"/>
  <c r="AU89" i="1"/>
  <c r="S89" i="1" s="1"/>
  <c r="AL21" i="1"/>
  <c r="J21" i="1" s="1"/>
  <c r="AM136" i="1"/>
  <c r="K136" i="1" s="1"/>
  <c r="AK97" i="1"/>
  <c r="I97" i="1" s="1"/>
  <c r="AO40" i="1"/>
  <c r="M40" i="1" s="1"/>
  <c r="AG115" i="1"/>
  <c r="AP60" i="1"/>
  <c r="AU84" i="1"/>
  <c r="S84" i="1" s="1"/>
  <c r="AH63" i="1"/>
  <c r="AH25" i="1"/>
  <c r="AJ41" i="1"/>
  <c r="H41" i="1" s="1"/>
  <c r="AM134" i="1"/>
  <c r="K134" i="1" s="1"/>
  <c r="AO62" i="1"/>
  <c r="AL65" i="1"/>
  <c r="AI114" i="1"/>
  <c r="G114" i="1" s="1"/>
  <c r="G111" i="1" s="1"/>
  <c r="AT39" i="1"/>
  <c r="R39" i="1" s="1"/>
  <c r="AL57" i="1"/>
  <c r="AM41" i="1"/>
  <c r="K41" i="1" s="1"/>
  <c r="AU98" i="1"/>
  <c r="S98" i="1" s="1"/>
  <c r="AM65" i="1"/>
  <c r="AD40" i="1"/>
  <c r="AV24" i="1"/>
  <c r="T24" i="1" s="1"/>
  <c r="AL97" i="1"/>
  <c r="J97" i="1" s="1"/>
  <c r="AH99" i="1"/>
  <c r="AS43" i="1"/>
  <c r="Q43" i="1" s="1"/>
  <c r="AO85" i="1"/>
  <c r="M85" i="1" s="1"/>
  <c r="AS40" i="1"/>
  <c r="Q40" i="1" s="1"/>
  <c r="AN93" i="1"/>
  <c r="L93" i="1" s="1"/>
  <c r="AI28" i="1"/>
  <c r="G28" i="1" s="1"/>
  <c r="AR83" i="1"/>
  <c r="P83" i="1" s="1"/>
  <c r="AQ60" i="1"/>
  <c r="AA41" i="1"/>
  <c r="AB66" i="1"/>
  <c r="AX99" i="1"/>
  <c r="V99" i="1" s="1"/>
  <c r="AX87" i="1"/>
  <c r="V87" i="1" s="1"/>
  <c r="AI24" i="1"/>
  <c r="G24" i="1" s="1"/>
  <c r="AE65" i="1"/>
  <c r="AM86" i="1"/>
  <c r="K86" i="1" s="1"/>
  <c r="AL88" i="1"/>
  <c r="J88" i="1" s="1"/>
  <c r="AN38" i="1"/>
  <c r="L38" i="1" s="1"/>
  <c r="AK99" i="1"/>
  <c r="I99" i="1" s="1"/>
  <c r="AG64" i="1"/>
  <c r="AV86" i="1"/>
  <c r="T86" i="1" s="1"/>
  <c r="AX88" i="1"/>
  <c r="V88" i="1" s="1"/>
  <c r="AQ251" i="1"/>
  <c r="O251" i="1" s="1"/>
  <c r="AR86" i="1"/>
  <c r="P86" i="1" s="1"/>
  <c r="AM39" i="1"/>
  <c r="K39" i="1" s="1"/>
  <c r="AH27" i="1"/>
  <c r="AV252" i="1"/>
  <c r="T252" i="1" s="1"/>
  <c r="AA26" i="1"/>
  <c r="AJ97" i="1"/>
  <c r="H97" i="1" s="1"/>
  <c r="AH135" i="1"/>
  <c r="AB63" i="1"/>
  <c r="AR113" i="1"/>
  <c r="P113" i="1" s="1"/>
  <c r="P111" i="1" s="1"/>
  <c r="AI99" i="1"/>
  <c r="G99" i="1" s="1"/>
  <c r="AO82" i="1"/>
  <c r="M82" i="1" s="1"/>
  <c r="AW88" i="1"/>
  <c r="U88" i="1" s="1"/>
  <c r="AS66" i="1"/>
  <c r="AN84" i="1"/>
  <c r="L84" i="1" s="1"/>
  <c r="AB41" i="1"/>
  <c r="AB94" i="1"/>
  <c r="AE99" i="1"/>
  <c r="AK64" i="1"/>
  <c r="AN65" i="1"/>
  <c r="AN27" i="1"/>
  <c r="L27" i="1" s="1"/>
  <c r="AG98" i="1"/>
  <c r="AK252" i="1"/>
  <c r="I252" i="1" s="1"/>
  <c r="AH66" i="1"/>
  <c r="AS136" i="1"/>
  <c r="Q136" i="1" s="1"/>
  <c r="AT25" i="1"/>
  <c r="R25" i="1" s="1"/>
  <c r="AX134" i="1"/>
  <c r="V134" i="1" s="1"/>
  <c r="AE62" i="1"/>
  <c r="AP84" i="1"/>
  <c r="N84" i="1" s="1"/>
  <c r="AO91" i="1"/>
  <c r="M91" i="1" s="1"/>
  <c r="Z40" i="1"/>
  <c r="AA93" i="1"/>
  <c r="AQ21" i="1"/>
  <c r="O21" i="1" s="1"/>
  <c r="AQ94" i="1"/>
  <c r="O94" i="1" s="1"/>
  <c r="AS42" i="1"/>
  <c r="Q42" i="1" s="1"/>
  <c r="AU39" i="1"/>
  <c r="S39" i="1" s="1"/>
  <c r="AL98" i="1"/>
  <c r="J98" i="1" s="1"/>
  <c r="AD66" i="1"/>
  <c r="AH97" i="1"/>
  <c r="AR43" i="1"/>
  <c r="P43" i="1" s="1"/>
  <c r="AG94" i="1"/>
  <c r="AN98" i="1"/>
  <c r="L98" i="1" s="1"/>
  <c r="AQ113" i="1"/>
  <c r="O113" i="1" s="1"/>
  <c r="AM31" i="1"/>
  <c r="AS62" i="1"/>
  <c r="AT22" i="1"/>
  <c r="R22" i="1" s="1"/>
  <c r="AC98" i="1"/>
  <c r="Z96" i="1"/>
  <c r="AL93" i="1"/>
  <c r="J93" i="1" s="1"/>
  <c r="AM87" i="1"/>
  <c r="K87" i="1" s="1"/>
  <c r="AT96" i="1"/>
  <c r="R96" i="1" s="1"/>
  <c r="AF63" i="1"/>
  <c r="AO23" i="1"/>
  <c r="M23" i="1" s="1"/>
  <c r="AJ57" i="1"/>
  <c r="AK100" i="1"/>
  <c r="I100" i="1" s="1"/>
  <c r="AT86" i="1"/>
  <c r="R86" i="1" s="1"/>
  <c r="AG251" i="1"/>
  <c r="AR100" i="1"/>
  <c r="P100" i="1" s="1"/>
  <c r="AO89" i="1"/>
  <c r="M89" i="1" s="1"/>
  <c r="AL58" i="1"/>
  <c r="AT95" i="1"/>
  <c r="R95" i="1" s="1"/>
  <c r="AQ44" i="1"/>
  <c r="O44" i="1" s="1"/>
  <c r="AS100" i="1"/>
  <c r="Q100" i="1" s="1"/>
  <c r="AK98" i="1"/>
  <c r="I98" i="1" s="1"/>
  <c r="AT27" i="1"/>
  <c r="R27" i="1" s="1"/>
  <c r="AU28" i="1"/>
  <c r="S28" i="1" s="1"/>
  <c r="AT23" i="1"/>
  <c r="R23" i="1" s="1"/>
  <c r="AR250" i="1"/>
  <c r="P250" i="1" s="1"/>
  <c r="AO39" i="1"/>
  <c r="M39" i="1" s="1"/>
  <c r="AN251" i="1"/>
  <c r="L251" i="1" s="1"/>
  <c r="AA97" i="1"/>
  <c r="AM63" i="1"/>
  <c r="AI98" i="1"/>
  <c r="G98" i="1" s="1"/>
  <c r="AW65" i="1"/>
  <c r="AU41" i="1"/>
  <c r="S41" i="1" s="1"/>
  <c r="AO60" i="1"/>
  <c r="AQ61" i="1"/>
  <c r="AA136" i="1"/>
  <c r="AP64" i="1"/>
  <c r="AL115" i="1"/>
  <c r="J115" i="1" s="1"/>
  <c r="AO65" i="1"/>
  <c r="AW136" i="1"/>
  <c r="U136" i="1" s="1"/>
  <c r="AK43" i="1"/>
  <c r="I43" i="1" s="1"/>
  <c r="AV95" i="1"/>
  <c r="T95" i="1" s="1"/>
  <c r="AU24" i="1"/>
  <c r="S24" i="1" s="1"/>
  <c r="AD136" i="1"/>
  <c r="AS91" i="1"/>
  <c r="Q91" i="1" s="1"/>
  <c r="AW91" i="1"/>
  <c r="U91" i="1" s="1"/>
  <c r="AF136" i="1"/>
  <c r="AW57" i="1"/>
  <c r="AJ95" i="1"/>
  <c r="H95" i="1" s="1"/>
  <c r="AP57" i="1"/>
  <c r="AG40" i="1"/>
  <c r="AU27" i="1"/>
  <c r="S27" i="1" s="1"/>
  <c r="AJ42" i="1"/>
  <c r="H42" i="1" s="1"/>
  <c r="AE94" i="1"/>
  <c r="AX94" i="1"/>
  <c r="V94" i="1" s="1"/>
  <c r="AU64" i="1"/>
  <c r="AB251" i="1"/>
  <c r="AF24" i="1"/>
  <c r="AC251" i="1"/>
  <c r="AT19" i="1"/>
  <c r="R19" i="1" s="1"/>
  <c r="AM28" i="1"/>
  <c r="K28" i="1" s="1"/>
  <c r="AX136" i="1"/>
  <c r="V136" i="1" s="1"/>
  <c r="AM114" i="1"/>
  <c r="K114" i="1" s="1"/>
  <c r="AP88" i="1"/>
  <c r="N88" i="1" s="1"/>
  <c r="AO88" i="1"/>
  <c r="M88" i="1" s="1"/>
  <c r="AN23" i="1"/>
  <c r="L23" i="1" s="1"/>
  <c r="AH136" i="1"/>
  <c r="AG135" i="1"/>
  <c r="AN113" i="1"/>
  <c r="L113" i="1" s="1"/>
  <c r="AP21" i="1"/>
  <c r="N21" i="1" s="1"/>
  <c r="AO250" i="1"/>
  <c r="M250" i="1" s="1"/>
  <c r="AP42" i="1"/>
  <c r="N42" i="1" s="1"/>
  <c r="AN59" i="1"/>
  <c r="AU251" i="1"/>
  <c r="S251" i="1" s="1"/>
  <c r="AN95" i="1"/>
  <c r="L95" i="1" s="1"/>
  <c r="AS31" i="1"/>
  <c r="AC252" i="1"/>
  <c r="AQ87" i="1"/>
  <c r="O87" i="1" s="1"/>
  <c r="AR64" i="1"/>
  <c r="AL24" i="1"/>
  <c r="J24" i="1" s="1"/>
  <c r="AR90" i="1"/>
  <c r="P90" i="1" s="1"/>
  <c r="AR88" i="1"/>
  <c r="P88" i="1" s="1"/>
  <c r="AX62" i="1"/>
  <c r="Z136" i="1"/>
  <c r="AB95" i="1"/>
  <c r="AT99" i="1"/>
  <c r="R99" i="1" s="1"/>
  <c r="AE25" i="1"/>
  <c r="AG252" i="1"/>
  <c r="AF95" i="1"/>
  <c r="AL84" i="1"/>
  <c r="J84" i="1" s="1"/>
  <c r="AJ61" i="1"/>
  <c r="AQ66" i="1"/>
  <c r="AS96" i="1"/>
  <c r="Q96" i="1" s="1"/>
  <c r="AG44" i="1"/>
  <c r="AF115" i="1"/>
  <c r="AT66" i="1"/>
  <c r="AV65" i="1"/>
  <c r="AL252" i="1"/>
  <c r="J252" i="1" s="1"/>
  <c r="AI96" i="1"/>
  <c r="G96" i="1" s="1"/>
  <c r="AG99" i="1"/>
  <c r="AL40" i="1"/>
  <c r="J40" i="1" s="1"/>
  <c r="AS58" i="1"/>
  <c r="AJ98" i="1"/>
  <c r="H98" i="1" s="1"/>
  <c r="AX95" i="1"/>
  <c r="V95" i="1" s="1"/>
  <c r="AW250" i="1"/>
  <c r="U250" i="1" s="1"/>
  <c r="AF94" i="1"/>
  <c r="AR21" i="1"/>
  <c r="P21" i="1" s="1"/>
  <c r="AO92" i="1"/>
  <c r="M92" i="1" s="1"/>
  <c r="AK57" i="1"/>
  <c r="AW41" i="1"/>
  <c r="U41" i="1" s="1"/>
  <c r="AU60" i="1"/>
  <c r="AT136" i="1"/>
  <c r="R136" i="1" s="1"/>
  <c r="R132" i="1" s="1"/>
  <c r="AK115" i="1"/>
  <c r="I115" i="1" s="1"/>
  <c r="AU90" i="1"/>
  <c r="S90" i="1" s="1"/>
  <c r="AQ58" i="1"/>
  <c r="AS39" i="1"/>
  <c r="Q39" i="1" s="1"/>
  <c r="AA25" i="1"/>
  <c r="AS63" i="1"/>
  <c r="AX100" i="1"/>
  <c r="V100" i="1" s="1"/>
  <c r="AM95" i="1"/>
  <c r="K95" i="1" s="1"/>
  <c r="AI61" i="1"/>
  <c r="AV82" i="1"/>
  <c r="T82" i="1" s="1"/>
  <c r="AC42" i="1"/>
  <c r="AV84" i="1"/>
  <c r="T84" i="1" s="1"/>
  <c r="AO27" i="1"/>
  <c r="M27" i="1" s="1"/>
  <c r="AV96" i="1"/>
  <c r="T96" i="1" s="1"/>
  <c r="AD114" i="1"/>
  <c r="AH94" i="1"/>
  <c r="AI251" i="1"/>
  <c r="G251" i="1" s="1"/>
  <c r="G248" i="1" s="1"/>
  <c r="AM25" i="1"/>
  <c r="K25" i="1" s="1"/>
  <c r="AP24" i="1"/>
  <c r="N24" i="1" s="1"/>
  <c r="AW87" i="1"/>
  <c r="U87" i="1" s="1"/>
  <c r="AR63" i="1"/>
  <c r="AI43" i="1"/>
  <c r="G43" i="1" s="1"/>
  <c r="AB114" i="1"/>
  <c r="AB43" i="1"/>
  <c r="AN63" i="1"/>
  <c r="AL22" i="1"/>
  <c r="J22" i="1" s="1"/>
  <c r="AI26" i="1"/>
  <c r="G26" i="1" s="1"/>
  <c r="AO19" i="1"/>
  <c r="M19" i="1" s="1"/>
  <c r="AX97" i="1"/>
  <c r="V97" i="1" s="1"/>
  <c r="AN250" i="1"/>
  <c r="L250" i="1" s="1"/>
  <c r="L248" i="1" s="1"/>
  <c r="AX93" i="1"/>
  <c r="V93" i="1" s="1"/>
  <c r="AI60" i="1"/>
  <c r="AO57" i="1"/>
  <c r="AL42" i="1"/>
  <c r="J42" i="1" s="1"/>
  <c r="AH62" i="1"/>
  <c r="AQ135" i="1"/>
  <c r="O135" i="1" s="1"/>
  <c r="AQ59" i="1"/>
  <c r="AK66" i="1"/>
  <c r="AU21" i="1"/>
  <c r="S21" i="1" s="1"/>
  <c r="AS114" i="1"/>
  <c r="Q114" i="1" s="1"/>
  <c r="Z65" i="1"/>
  <c r="AK62" i="1"/>
  <c r="AO58" i="1"/>
  <c r="AV28" i="1"/>
  <c r="T28" i="1" s="1"/>
  <c r="AF99" i="1"/>
  <c r="AF65" i="1"/>
  <c r="Z43" i="1"/>
  <c r="AT42" i="1"/>
  <c r="R42" i="1" s="1"/>
  <c r="AP63" i="1"/>
  <c r="AC24" i="1"/>
  <c r="AQ26" i="1"/>
  <c r="O26" i="1" s="1"/>
  <c r="AW37" i="1"/>
  <c r="U37" i="1" s="1"/>
  <c r="AC135" i="1"/>
  <c r="AI93" i="1"/>
  <c r="G93" i="1" s="1"/>
  <c r="AJ44" i="1"/>
  <c r="H44" i="1" s="1"/>
  <c r="AQ64" i="1"/>
  <c r="AE95" i="1"/>
  <c r="AF98" i="1"/>
  <c r="AH31" i="1"/>
  <c r="AR87" i="1"/>
  <c r="P87" i="1" s="1"/>
  <c r="AC28" i="1"/>
  <c r="AE24" i="1"/>
  <c r="AL25" i="1"/>
  <c r="J25" i="1" s="1"/>
  <c r="AW96" i="1"/>
  <c r="U96" i="1" s="1"/>
  <c r="AD43" i="1"/>
  <c r="AX39" i="1"/>
  <c r="V39" i="1" s="1"/>
  <c r="AO31" i="1"/>
  <c r="AX31" i="1"/>
  <c r="AE100" i="1"/>
  <c r="AA94" i="1"/>
  <c r="AO251" i="1"/>
  <c r="M251" i="1" s="1"/>
  <c r="AX27" i="1"/>
  <c r="V27" i="1" s="1"/>
  <c r="AB24" i="1"/>
  <c r="AU57" i="1"/>
  <c r="AR57" i="1"/>
  <c r="Z66" i="1"/>
  <c r="AH40" i="1"/>
  <c r="AE135" i="1"/>
  <c r="AH42" i="1"/>
  <c r="AI44" i="1"/>
  <c r="G44" i="1" s="1"/>
  <c r="AV37" i="1"/>
  <c r="T37" i="1" s="1"/>
  <c r="AO66" i="1"/>
  <c r="AU97" i="1"/>
  <c r="S97" i="1" s="1"/>
  <c r="AB92" i="1"/>
  <c r="Z26" i="1"/>
  <c r="AP20" i="1"/>
  <c r="N20" i="1" s="1"/>
  <c r="AL41" i="1"/>
  <c r="J41" i="1" s="1"/>
  <c r="AU66" i="1"/>
  <c r="AK27" i="1"/>
  <c r="I27" i="1" s="1"/>
  <c r="AE43" i="1"/>
  <c r="AG95" i="1"/>
  <c r="AJ251" i="1"/>
  <c r="H251" i="1" s="1"/>
  <c r="H248" i="1" s="1"/>
  <c r="AR60" i="1"/>
  <c r="AK136" i="1"/>
  <c r="I136" i="1" s="1"/>
  <c r="I132" i="1" s="1"/>
  <c r="AQ98" i="1"/>
  <c r="O98" i="1" s="1"/>
  <c r="AF44" i="1"/>
  <c r="AS61" i="1"/>
  <c r="AX38" i="1"/>
  <c r="V38" i="1" s="1"/>
  <c r="AR92" i="1"/>
  <c r="P92" i="1" s="1"/>
  <c r="AE31" i="1"/>
  <c r="Z95" i="1"/>
  <c r="AM83" i="1"/>
  <c r="K83" i="1" s="1"/>
  <c r="AK114" i="1"/>
  <c r="I114" i="1" s="1"/>
  <c r="I111" i="1" s="1"/>
  <c r="AO20" i="1"/>
  <c r="M20" i="1" s="1"/>
  <c r="AV136" i="1"/>
  <c r="T136" i="1" s="1"/>
  <c r="AP95" i="1"/>
  <c r="N95" i="1" s="1"/>
  <c r="AQ90" i="1"/>
  <c r="O90" i="1" s="1"/>
  <c r="AO100" i="1"/>
  <c r="M100" i="1" s="1"/>
  <c r="AM115" i="1"/>
  <c r="K115" i="1" s="1"/>
  <c r="AC97" i="1"/>
  <c r="AA100" i="1"/>
  <c r="AQ41" i="1"/>
  <c r="O41" i="1" s="1"/>
  <c r="AW21" i="1"/>
  <c r="U21" i="1" s="1"/>
  <c r="AV41" i="1"/>
  <c r="T41" i="1" s="1"/>
  <c r="AP23" i="1"/>
  <c r="N23" i="1" s="1"/>
  <c r="AX37" i="1"/>
  <c r="V37" i="1" s="1"/>
  <c r="AL114" i="1"/>
  <c r="J114" i="1" s="1"/>
  <c r="AB252" i="1"/>
  <c r="AE44" i="1"/>
  <c r="AI40" i="1"/>
  <c r="G40" i="1" s="1"/>
  <c r="AQ97" i="1"/>
  <c r="O97" i="1" s="1"/>
  <c r="AS23" i="1"/>
  <c r="Q23" i="1" s="1"/>
  <c r="AO252" i="1"/>
  <c r="M252" i="1" s="1"/>
  <c r="AS113" i="1"/>
  <c r="Q113" i="1" s="1"/>
  <c r="AW90" i="1"/>
  <c r="U90" i="1" s="1"/>
  <c r="AE98" i="1"/>
  <c r="AO22" i="1"/>
  <c r="M22" i="1" s="1"/>
  <c r="Z62" i="1"/>
  <c r="AT24" i="1"/>
  <c r="R24" i="1" s="1"/>
  <c r="AW98" i="1"/>
  <c r="U98" i="1" s="1"/>
  <c r="AM94" i="1"/>
  <c r="K94" i="1" s="1"/>
  <c r="AR93" i="1"/>
  <c r="P93" i="1" s="1"/>
  <c r="AR25" i="1"/>
  <c r="P25" i="1" s="1"/>
  <c r="AF42" i="1"/>
  <c r="AX64" i="1"/>
  <c r="AJ93" i="1"/>
  <c r="H93" i="1" s="1"/>
  <c r="AW82" i="1"/>
  <c r="U82" i="1" s="1"/>
  <c r="AV100" i="1"/>
  <c r="T100" i="1" s="1"/>
  <c r="AL64" i="1"/>
  <c r="AT84" i="1"/>
  <c r="R84" i="1" s="1"/>
  <c r="AP43" i="1"/>
  <c r="N43" i="1" s="1"/>
  <c r="AS93" i="1"/>
  <c r="Q93" i="1" s="1"/>
  <c r="AW62" i="1"/>
  <c r="AR61" i="1"/>
  <c r="AJ26" i="1"/>
  <c r="H26" i="1" s="1"/>
  <c r="AP86" i="1"/>
  <c r="N86" i="1" s="1"/>
  <c r="AW85" i="1"/>
  <c r="U85" i="1" s="1"/>
  <c r="AU134" i="1"/>
  <c r="S134" i="1" s="1"/>
  <c r="AD64" i="1"/>
  <c r="AV250" i="1"/>
  <c r="T250" i="1" s="1"/>
  <c r="AS22" i="1"/>
  <c r="Q22" i="1" s="1"/>
  <c r="AA40" i="1"/>
  <c r="AW59" i="1"/>
  <c r="AM44" i="1"/>
  <c r="K44" i="1" s="1"/>
  <c r="AU65" i="1"/>
  <c r="AW93" i="1"/>
  <c r="U93" i="1" s="1"/>
  <c r="AU83" i="1"/>
  <c r="S83" i="1" s="1"/>
  <c r="AN99" i="1"/>
  <c r="L99" i="1" s="1"/>
  <c r="AQ40" i="1"/>
  <c r="O40" i="1" s="1"/>
  <c r="AT57" i="1"/>
  <c r="AK25" i="1"/>
  <c r="I25" i="1" s="1"/>
  <c r="AR98" i="1"/>
  <c r="P98" i="1" s="1"/>
  <c r="AR37" i="1"/>
  <c r="P37" i="1" s="1"/>
  <c r="AL250" i="1"/>
  <c r="J250" i="1" s="1"/>
  <c r="AR85" i="1"/>
  <c r="P85" i="1" s="1"/>
  <c r="AW22" i="1"/>
  <c r="U22" i="1" s="1"/>
  <c r="AS134" i="1"/>
  <c r="Q134" i="1" s="1"/>
  <c r="Q132" i="1" s="1"/>
  <c r="AX85" i="1"/>
  <c r="V85" i="1" s="1"/>
  <c r="AN115" i="1"/>
  <c r="L115" i="1" s="1"/>
  <c r="AW94" i="1"/>
  <c r="U94" i="1" s="1"/>
  <c r="AU94" i="1"/>
  <c r="S94" i="1" s="1"/>
  <c r="AN134" i="1"/>
  <c r="L134" i="1" s="1"/>
  <c r="AA115" i="1"/>
  <c r="AT63" i="1"/>
  <c r="AX28" i="1"/>
  <c r="V28" i="1" s="1"/>
  <c r="AM26" i="1"/>
  <c r="K26" i="1" s="1"/>
  <c r="AW84" i="1"/>
  <c r="U84" i="1" s="1"/>
  <c r="AQ28" i="1"/>
  <c r="O28" i="1" s="1"/>
  <c r="AG27" i="1"/>
  <c r="AC25" i="1"/>
  <c r="AP98" i="1"/>
  <c r="N98" i="1" s="1"/>
  <c r="AU40" i="1"/>
  <c r="S40" i="1" s="1"/>
  <c r="AW97" i="1"/>
  <c r="U97" i="1" s="1"/>
  <c r="AO86" i="1"/>
  <c r="M86" i="1" s="1"/>
  <c r="AV134" i="1"/>
  <c r="T134" i="1" s="1"/>
  <c r="AP44" i="1"/>
  <c r="N44" i="1" s="1"/>
  <c r="AO87" i="1"/>
  <c r="M87" i="1" s="1"/>
  <c r="AQ63" i="1"/>
  <c r="AQ88" i="1"/>
  <c r="O88" i="1" s="1"/>
  <c r="AT97" i="1"/>
  <c r="R97" i="1" s="1"/>
  <c r="AO26" i="1"/>
  <c r="M26" i="1" s="1"/>
  <c r="AK60" i="1"/>
  <c r="AN94" i="1"/>
  <c r="L94" i="1" s="1"/>
  <c r="AI58" i="1"/>
  <c r="AN60" i="1"/>
  <c r="AD98" i="1"/>
  <c r="AH100" i="1"/>
  <c r="AP40" i="1"/>
  <c r="N40" i="1" s="1"/>
  <c r="AK44" i="1"/>
  <c r="I44" i="1" s="1"/>
  <c r="AG42" i="1"/>
  <c r="AT44" i="1"/>
  <c r="R44" i="1" s="1"/>
  <c r="AH28" i="1"/>
  <c r="AM27" i="1"/>
  <c r="K27" i="1" s="1"/>
  <c r="AO28" i="1"/>
  <c r="M28" i="1" s="1"/>
  <c r="AQ115" i="1"/>
  <c r="O115" i="1" s="1"/>
  <c r="O111" i="1" s="1"/>
  <c r="AO59" i="1"/>
  <c r="AP115" i="1"/>
  <c r="N115" i="1" s="1"/>
  <c r="AG114" i="1"/>
  <c r="AA95" i="1"/>
  <c r="AJ92" i="1"/>
  <c r="H92" i="1" s="1"/>
  <c r="AQ43" i="1"/>
  <c r="O43" i="1" s="1"/>
  <c r="AU250" i="1"/>
  <c r="S250" i="1" s="1"/>
  <c r="S248" i="1" s="1"/>
  <c r="AJ96" i="1"/>
  <c r="H96" i="1" s="1"/>
  <c r="AV135" i="1"/>
  <c r="T135" i="1" s="1"/>
  <c r="AS250" i="1"/>
  <c r="Q250" i="1" s="1"/>
  <c r="AH96" i="1"/>
  <c r="AR40" i="1"/>
  <c r="P40" i="1" s="1"/>
  <c r="AF135" i="1"/>
  <c r="AK26" i="1"/>
  <c r="I26" i="1" s="1"/>
  <c r="AI94" i="1"/>
  <c r="G94" i="1" s="1"/>
  <c r="AG65" i="1"/>
  <c r="AP87" i="1"/>
  <c r="N87" i="1" s="1"/>
  <c r="AW25" i="1"/>
  <c r="U25" i="1" s="1"/>
  <c r="AR96" i="1"/>
  <c r="P96" i="1" s="1"/>
  <c r="AG31" i="1"/>
  <c r="AU26" i="1"/>
  <c r="S26" i="1" s="1"/>
  <c r="AX251" i="1"/>
  <c r="V251" i="1" s="1"/>
  <c r="AM89" i="1"/>
  <c r="K89" i="1" s="1"/>
  <c r="AS252" i="1"/>
  <c r="Q252" i="1" s="1"/>
  <c r="AM91" i="1"/>
  <c r="K91" i="1" s="1"/>
  <c r="AV19" i="1"/>
  <c r="T19" i="1" s="1"/>
  <c r="AD63" i="1"/>
  <c r="AV60" i="1"/>
  <c r="AN43" i="1"/>
  <c r="L43" i="1" s="1"/>
  <c r="AL59" i="1"/>
  <c r="AI135" i="1"/>
  <c r="G135" i="1" s="1"/>
  <c r="G132" i="1" s="1"/>
  <c r="AV40" i="1"/>
  <c r="T40" i="1" s="1"/>
  <c r="AP91" i="1"/>
  <c r="N91" i="1" s="1"/>
  <c r="AC96" i="1"/>
  <c r="AW135" i="1"/>
  <c r="U135" i="1" s="1"/>
  <c r="AP83" i="1"/>
  <c r="N83" i="1" s="1"/>
  <c r="AC41" i="1"/>
  <c r="AD115" i="1"/>
  <c r="AV22" i="1"/>
  <c r="T22" i="1" s="1"/>
  <c r="AD94" i="1"/>
  <c r="AD62" i="1"/>
  <c r="AE252" i="1"/>
  <c r="AN97" i="1"/>
  <c r="L97" i="1" s="1"/>
  <c r="AG92" i="1"/>
  <c r="AU96" i="1"/>
  <c r="S96" i="1" s="1"/>
  <c r="AC64" i="1"/>
  <c r="AB96" i="1"/>
  <c r="AP89" i="1"/>
  <c r="N89" i="1" s="1"/>
  <c r="AL63" i="1"/>
  <c r="AM58" i="1"/>
  <c r="AQ39" i="1"/>
  <c r="O39" i="1" s="1"/>
  <c r="AV92" i="1"/>
  <c r="T92" i="1" s="1"/>
  <c r="AW20" i="1"/>
  <c r="U20" i="1" s="1"/>
  <c r="AT88" i="1"/>
  <c r="R88" i="1" s="1"/>
  <c r="AO94" i="1"/>
  <c r="M94" i="1" s="1"/>
  <c r="AN44" i="1"/>
  <c r="L44" i="1" s="1"/>
  <c r="AU95" i="1"/>
  <c r="S95" i="1" s="1"/>
  <c r="AW61" i="1"/>
  <c r="AD92" i="1"/>
  <c r="AC27" i="1"/>
  <c r="AD99" i="1"/>
  <c r="AP28" i="1"/>
  <c r="N28" i="1" s="1"/>
  <c r="AV38" i="1"/>
  <c r="T38" i="1" s="1"/>
  <c r="AN25" i="1"/>
  <c r="L25" i="1" s="1"/>
  <c r="AU115" i="1"/>
  <c r="S115" i="1" s="1"/>
  <c r="AL113" i="1"/>
  <c r="J113" i="1" s="1"/>
  <c r="AH95" i="1"/>
  <c r="AP94" i="1"/>
  <c r="N94" i="1" s="1"/>
  <c r="AS37" i="1"/>
  <c r="Q37" i="1" s="1"/>
  <c r="AH44" i="1"/>
  <c r="AU99" i="1"/>
  <c r="S99" i="1" s="1"/>
  <c r="AM92" i="1"/>
  <c r="K92" i="1" s="1"/>
  <c r="AE26" i="1"/>
  <c r="AW40" i="1"/>
  <c r="U40" i="1" s="1"/>
  <c r="AI65" i="1"/>
  <c r="AV58" i="1"/>
  <c r="AT41" i="1"/>
  <c r="R41" i="1" s="1"/>
  <c r="AO64" i="1"/>
  <c r="AK58" i="1"/>
  <c r="AA44" i="1"/>
  <c r="AO25" i="1"/>
  <c r="M25" i="1" s="1"/>
  <c r="Z25" i="1"/>
  <c r="AU25" i="1"/>
  <c r="S25" i="1" s="1"/>
  <c r="Z42" i="1"/>
  <c r="AK63" i="1"/>
  <c r="AD31" i="1"/>
  <c r="AA28" i="1"/>
  <c r="AV91" i="1"/>
  <c r="T91" i="1" s="1"/>
  <c r="AQ252" i="1"/>
  <c r="O252" i="1" s="1"/>
  <c r="O248" i="1" s="1"/>
  <c r="AR99" i="1"/>
  <c r="P99" i="1" s="1"/>
  <c r="AU59" i="1"/>
  <c r="AJ100" i="1"/>
  <c r="H100" i="1" s="1"/>
  <c r="AR135" i="1"/>
  <c r="P135" i="1" s="1"/>
  <c r="AW31" i="1"/>
  <c r="AX57" i="1"/>
  <c r="AF96" i="1"/>
  <c r="AL23" i="1"/>
  <c r="J23" i="1" s="1"/>
  <c r="AP58" i="1"/>
  <c r="AN62" i="1"/>
  <c r="AP85" i="1"/>
  <c r="N85" i="1" s="1"/>
  <c r="AV43" i="1"/>
  <c r="T43" i="1" s="1"/>
  <c r="AH41" i="1"/>
  <c r="AU92" i="1"/>
  <c r="S92" i="1" s="1"/>
  <c r="AD42" i="1"/>
  <c r="AX91" i="1"/>
  <c r="V91" i="1" s="1"/>
  <c r="AE114" i="1"/>
  <c r="AM113" i="1"/>
  <c r="K113" i="1" s="1"/>
  <c r="K111" i="1" s="1"/>
  <c r="AL91" i="1"/>
  <c r="J91" i="1" s="1"/>
  <c r="AF66" i="1"/>
  <c r="AR94" i="1"/>
  <c r="P94" i="1" s="1"/>
  <c r="AC92" i="1"/>
  <c r="AV23" i="1"/>
  <c r="T23" i="1" s="1"/>
  <c r="AM43" i="1"/>
  <c r="K43" i="1" s="1"/>
  <c r="AF43" i="1"/>
  <c r="AX96" i="1"/>
  <c r="V96" i="1" s="1"/>
  <c r="AB65" i="1"/>
  <c r="AL99" i="1"/>
  <c r="J99" i="1" s="1"/>
  <c r="AX89" i="1"/>
  <c r="V89" i="1" s="1"/>
  <c r="AC136" i="1"/>
  <c r="AJ115" i="1"/>
  <c r="H115" i="1" s="1"/>
  <c r="H111" i="1" s="1"/>
  <c r="AE41" i="1"/>
  <c r="AQ95" i="1"/>
  <c r="O95" i="1" s="1"/>
  <c r="AD96" i="1"/>
  <c r="AK40" i="1"/>
  <c r="I40" i="1" s="1"/>
  <c r="AC115" i="1"/>
  <c r="AN90" i="1"/>
  <c r="L90" i="1" s="1"/>
  <c r="AT114" i="1"/>
  <c r="R114" i="1" s="1"/>
  <c r="AV94" i="1"/>
  <c r="T94" i="1" s="1"/>
  <c r="AN136" i="1"/>
  <c r="L136" i="1" s="1"/>
  <c r="AO115" i="1"/>
  <c r="M115" i="1" s="1"/>
  <c r="AI42" i="1"/>
  <c r="G42" i="1" s="1"/>
  <c r="AC44" i="1"/>
  <c r="AA92" i="1"/>
  <c r="AJ24" i="1"/>
  <c r="H24" i="1" s="1"/>
  <c r="AN96" i="1"/>
  <c r="L96" i="1" s="1"/>
  <c r="AX250" i="1"/>
  <c r="V250" i="1" s="1"/>
  <c r="AU100" i="1"/>
  <c r="S100" i="1" s="1"/>
  <c r="AL89" i="1"/>
  <c r="J89" i="1" s="1"/>
  <c r="AB99" i="1"/>
  <c r="AH98" i="1"/>
  <c r="AP113" i="1"/>
  <c r="N113" i="1" s="1"/>
  <c r="AV93" i="1"/>
  <c r="T93" i="1" s="1"/>
  <c r="AP41" i="1"/>
  <c r="N41" i="1" s="1"/>
  <c r="AC94" i="1"/>
  <c r="AR59" i="1"/>
  <c r="AQ84" i="1"/>
  <c r="O84" i="1" s="1"/>
  <c r="AR44" i="1"/>
  <c r="P44" i="1" s="1"/>
  <c r="AV87" i="1"/>
  <c r="T87" i="1" s="1"/>
  <c r="AM85" i="1"/>
  <c r="K85" i="1" s="1"/>
  <c r="AI100" i="1"/>
  <c r="G100" i="1" s="1"/>
  <c r="AV89" i="1"/>
  <c r="T89" i="1" s="1"/>
  <c r="AA96" i="1"/>
  <c r="AQ91" i="1"/>
  <c r="O91" i="1" s="1"/>
  <c r="AW99" i="1"/>
  <c r="U99" i="1" s="1"/>
  <c r="AT93" i="1"/>
  <c r="R93" i="1" s="1"/>
  <c r="AS99" i="1"/>
  <c r="Q99" i="1" s="1"/>
  <c r="AJ60" i="1"/>
  <c r="AV61" i="1"/>
  <c r="AM66" i="1"/>
  <c r="AL92" i="1"/>
  <c r="J92" i="1" s="1"/>
  <c r="AX252" i="1"/>
  <c r="V252" i="1" s="1"/>
  <c r="AN87" i="1"/>
  <c r="L87" i="1" s="1"/>
  <c r="AI27" i="1"/>
  <c r="G27" i="1" s="1"/>
  <c r="AU62" i="1"/>
  <c r="AX58" i="1"/>
  <c r="AU43" i="1"/>
  <c r="S43" i="1" s="1"/>
  <c r="AR39" i="1"/>
  <c r="P39" i="1" s="1"/>
  <c r="AP93" i="1"/>
  <c r="N93" i="1" s="1"/>
  <c r="AM23" i="1"/>
  <c r="K23" i="1" s="1"/>
  <c r="AX135" i="1"/>
  <c r="V135" i="1" s="1"/>
  <c r="AS28" i="1"/>
  <c r="Q28" i="1" s="1"/>
  <c r="AR136" i="1"/>
  <c r="P136" i="1" s="1"/>
  <c r="AJ62" i="1"/>
  <c r="AR28" i="1"/>
  <c r="P28" i="1" s="1"/>
  <c r="AI63" i="1"/>
  <c r="AW100" i="1"/>
  <c r="U100" i="1" s="1"/>
  <c r="AQ62" i="1"/>
  <c r="AJ58" i="1"/>
  <c r="AT251" i="1"/>
  <c r="R251" i="1" s="1"/>
  <c r="AP27" i="1"/>
  <c r="N27" i="1" s="1"/>
  <c r="AL39" i="1"/>
  <c r="J39" i="1" s="1"/>
  <c r="Z100" i="1"/>
  <c r="AA252" i="1"/>
  <c r="AE251" i="1"/>
  <c r="AN85" i="1"/>
  <c r="L85" i="1" s="1"/>
  <c r="AV66" i="1"/>
  <c r="AM62" i="1"/>
  <c r="AK251" i="1"/>
  <c r="I251" i="1" s="1"/>
  <c r="I248" i="1" s="1"/>
  <c r="AT64" i="1"/>
  <c r="AG136" i="1"/>
  <c r="AI95" i="1"/>
  <c r="G95" i="1" s="1"/>
  <c r="AS59" i="1"/>
  <c r="AM21" i="1"/>
  <c r="K21" i="1" s="1"/>
  <c r="AR252" i="1"/>
  <c r="P252" i="1" s="1"/>
  <c r="P248" i="1" s="1"/>
  <c r="AP251" i="1"/>
  <c r="N251" i="1" s="1"/>
  <c r="AJ40" i="1"/>
  <c r="H40" i="1" s="1"/>
  <c r="AS95" i="1"/>
  <c r="Q95" i="1" s="1"/>
  <c r="AB26" i="1"/>
  <c r="AN82" i="1"/>
  <c r="L82" i="1" s="1"/>
  <c r="AT59" i="1"/>
  <c r="AI31" i="1"/>
  <c r="AR22" i="1"/>
  <c r="P22" i="1" s="1"/>
  <c r="AU91" i="1"/>
  <c r="S91" i="1" s="1"/>
  <c r="AC31" i="1"/>
  <c r="AA251" i="1"/>
  <c r="AX60" i="1"/>
  <c r="AS87" i="1"/>
  <c r="Q87" i="1" s="1"/>
  <c r="Z44" i="1"/>
  <c r="AO96" i="1"/>
  <c r="M96" i="1" s="1"/>
  <c r="AV62" i="1"/>
  <c r="AT89" i="1"/>
  <c r="R89" i="1" s="1"/>
  <c r="AL38" i="1"/>
  <c r="J38" i="1" s="1"/>
  <c r="AX25" i="1"/>
  <c r="V25" i="1" s="1"/>
  <c r="AE136" i="1"/>
  <c r="AG96" i="1"/>
  <c r="AQ25" i="1"/>
  <c r="O25" i="1" s="1"/>
  <c r="AT252" i="1"/>
  <c r="R252" i="1" s="1"/>
  <c r="AL43" i="1"/>
  <c r="J43" i="1" s="1"/>
  <c r="AQ82" i="1"/>
  <c r="O82" i="1" s="1"/>
  <c r="AQ19" i="1"/>
  <c r="O19" i="1" s="1"/>
  <c r="AC66" i="1"/>
  <c r="AV99" i="1"/>
  <c r="T99" i="1" s="1"/>
  <c r="AD26" i="1"/>
  <c r="AF92" i="1"/>
  <c r="AV115" i="1"/>
  <c r="T115" i="1" s="1"/>
  <c r="AM251" i="1"/>
  <c r="K251" i="1" s="1"/>
  <c r="AS19" i="1"/>
  <c r="Q19" i="1" s="1"/>
  <c r="AS25" i="1"/>
  <c r="Q25" i="1" s="1"/>
  <c r="AB31" i="1"/>
  <c r="AP31" i="1"/>
  <c r="AR26" i="1"/>
  <c r="P26" i="1" s="1"/>
  <c r="AX82" i="1"/>
  <c r="V82" i="1" s="1"/>
  <c r="AX42" i="1"/>
  <c r="V42" i="1" s="1"/>
  <c r="AJ63" i="1"/>
  <c r="AQ89" i="1"/>
  <c r="O89" i="1" s="1"/>
  <c r="AP134" i="1"/>
  <c r="N134" i="1" s="1"/>
  <c r="N132" i="1" s="1"/>
  <c r="AT60" i="1"/>
  <c r="AW95" i="1"/>
  <c r="U95" i="1" s="1"/>
  <c r="AX98" i="1"/>
  <c r="V98" i="1" s="1"/>
  <c r="AT100" i="1"/>
  <c r="R100" i="1" s="1"/>
  <c r="AP61" i="1"/>
  <c r="AC100" i="1"/>
  <c r="AX21" i="1"/>
  <c r="V21" i="1" s="1"/>
  <c r="AN66" i="1"/>
  <c r="AK24" i="1"/>
  <c r="I24" i="1" s="1"/>
  <c r="AP25" i="1"/>
  <c r="N25" i="1" s="1"/>
  <c r="AP19" i="1"/>
  <c r="N19" i="1" s="1"/>
  <c r="AJ135" i="1"/>
  <c r="H135" i="1" s="1"/>
  <c r="H132" i="1" s="1"/>
  <c r="AI59" i="1"/>
  <c r="AV90" i="1"/>
  <c r="T90" i="1" s="1"/>
  <c r="AN61" i="1"/>
  <c r="AT65" i="1"/>
  <c r="AT87" i="1"/>
  <c r="R87" i="1" s="1"/>
  <c r="AO41" i="1"/>
  <c r="M41" i="1" s="1"/>
  <c r="M35" i="1" s="1"/>
  <c r="AW63" i="1"/>
  <c r="AL26" i="1"/>
  <c r="J26" i="1" s="1"/>
  <c r="AM57" i="1"/>
  <c r="AV88" i="1"/>
  <c r="T88" i="1" s="1"/>
  <c r="AM40" i="1"/>
  <c r="K40" i="1" s="1"/>
  <c r="AR31" i="1"/>
  <c r="AW43" i="1"/>
  <c r="U43" i="1" s="1"/>
  <c r="AN42" i="1"/>
  <c r="L42" i="1" s="1"/>
  <c r="AL82" i="1"/>
  <c r="J82" i="1" s="1"/>
  <c r="AX90" i="1"/>
  <c r="V90" i="1" s="1"/>
  <c r="AT83" i="1"/>
  <c r="R83" i="1" s="1"/>
  <c r="AL62" i="1"/>
  <c r="AU88" i="1"/>
  <c r="S88" i="1" s="1"/>
  <c r="AL28" i="1"/>
  <c r="J28" i="1" s="1"/>
  <c r="AI41" i="1"/>
  <c r="G41" i="1" s="1"/>
  <c r="AT21" i="1"/>
  <c r="R21" i="1" s="1"/>
  <c r="AA64" i="1"/>
  <c r="AP252" i="1"/>
  <c r="N252" i="1" s="1"/>
  <c r="AS20" i="1"/>
  <c r="Q20" i="1" s="1"/>
  <c r="AI97" i="1"/>
  <c r="G97" i="1" s="1"/>
  <c r="AA62" i="1"/>
  <c r="AO114" i="1"/>
  <c r="M114" i="1" s="1"/>
  <c r="AQ42" i="1"/>
  <c r="O42" i="1" s="1"/>
  <c r="AV85" i="1"/>
  <c r="T85" i="1" s="1"/>
  <c r="AV114" i="1"/>
  <c r="T114" i="1" s="1"/>
  <c r="T111" i="1" s="1"/>
  <c r="AX84" i="1"/>
  <c r="V84" i="1" s="1"/>
  <c r="AW113" i="1"/>
  <c r="U113" i="1" s="1"/>
  <c r="AJ43" i="1"/>
  <c r="H43" i="1" s="1"/>
  <c r="AU136" i="1"/>
  <c r="S136" i="1" s="1"/>
  <c r="AN21" i="1"/>
  <c r="L21" i="1" s="1"/>
  <c r="AC93" i="1"/>
  <c r="AF26" i="1"/>
  <c r="AQ96" i="1"/>
  <c r="O96" i="1" s="1"/>
  <c r="AN26" i="1"/>
  <c r="L26" i="1" s="1"/>
  <c r="AP114" i="1"/>
  <c r="N114" i="1" s="1"/>
  <c r="AL251" i="1"/>
  <c r="J251" i="1" s="1"/>
  <c r="AJ94" i="1"/>
  <c r="H94" i="1" s="1"/>
  <c r="AU135" i="1"/>
  <c r="S135" i="1" s="1"/>
  <c r="AW89" i="1"/>
  <c r="U89" i="1" s="1"/>
  <c r="AE64" i="1"/>
  <c r="AO63" i="1"/>
  <c r="AM60" i="1"/>
  <c r="AW64" i="1"/>
  <c r="AG41" i="1"/>
  <c r="AW27" i="1"/>
  <c r="U27" i="1" s="1"/>
  <c r="AB25" i="1"/>
  <c r="AE97" i="1"/>
  <c r="AR23" i="1"/>
  <c r="P23" i="1" s="1"/>
  <c r="AV26" i="1"/>
  <c r="T26" i="1" s="1"/>
  <c r="AT61" i="1"/>
  <c r="AM42" i="1"/>
  <c r="K42" i="1" s="1"/>
  <c r="AF100" i="1"/>
  <c r="AL86" i="1"/>
  <c r="J86" i="1" s="1"/>
  <c r="AS60" i="1"/>
  <c r="AE92" i="1"/>
  <c r="AT113" i="1"/>
  <c r="R113" i="1" s="1"/>
  <c r="AG100" i="1"/>
  <c r="AL19" i="1"/>
  <c r="J19" i="1" s="1"/>
  <c r="AP250" i="1"/>
  <c r="N250" i="1" s="1"/>
  <c r="AN64" i="1"/>
  <c r="AS57" i="1"/>
  <c r="AA31" i="1"/>
  <c r="AS88" i="1"/>
  <c r="Q88" i="1" s="1"/>
  <c r="Z114" i="1"/>
  <c r="AS44" i="1"/>
  <c r="Q44" i="1" s="1"/>
  <c r="AK93" i="1"/>
  <c r="I93" i="1" s="1"/>
  <c r="AK42" i="1"/>
  <c r="I42" i="1" s="1"/>
  <c r="AR58" i="1"/>
  <c r="AA66" i="1"/>
  <c r="AM252" i="1"/>
  <c r="K252" i="1" s="1"/>
  <c r="AK31" i="1"/>
  <c r="AQ93" i="1"/>
  <c r="O93" i="1" s="1"/>
  <c r="AR20" i="1"/>
  <c r="P20" i="1" s="1"/>
  <c r="AJ25" i="1"/>
  <c r="H25" i="1" s="1"/>
  <c r="AP38" i="1"/>
  <c r="N38" i="1" s="1"/>
  <c r="AQ92" i="1"/>
  <c r="O92" i="1" s="1"/>
  <c r="AU93" i="1"/>
  <c r="S93" i="1" s="1"/>
  <c r="AE96" i="1"/>
  <c r="AX63" i="1"/>
  <c r="AB28" i="1"/>
  <c r="R111" i="1" l="1"/>
  <c r="M132" i="1"/>
  <c r="N248" i="1"/>
  <c r="U111" i="1"/>
  <c r="R248" i="1"/>
  <c r="S111" i="1"/>
  <c r="K132" i="1"/>
  <c r="Q111" i="1"/>
  <c r="U248" i="1"/>
  <c r="T248" i="1"/>
  <c r="I80" i="1"/>
  <c r="L80" i="1"/>
  <c r="O132" i="1"/>
  <c r="J17" i="1"/>
  <c r="N17" i="1"/>
  <c r="V80" i="1"/>
  <c r="V248" i="1"/>
  <c r="P80" i="1"/>
  <c r="J111" i="1"/>
  <c r="L111" i="1"/>
  <c r="V111" i="1"/>
  <c r="K17" i="1"/>
  <c r="S17" i="1"/>
  <c r="K35" i="1"/>
  <c r="J80" i="1"/>
  <c r="Q80" i="1"/>
  <c r="G80" i="1"/>
  <c r="T17" i="1"/>
  <c r="L132" i="1"/>
  <c r="J248" i="1"/>
  <c r="S132" i="1"/>
  <c r="V35" i="1"/>
  <c r="U35" i="1"/>
  <c r="M17" i="1"/>
  <c r="R17" i="1"/>
  <c r="J132" i="1"/>
  <c r="M80" i="1"/>
  <c r="S80" i="1"/>
  <c r="P35" i="1"/>
  <c r="O35" i="1"/>
  <c r="U132" i="1"/>
  <c r="AV270" i="1"/>
  <c r="T270" i="1" s="1"/>
  <c r="N111" i="1"/>
  <c r="Q35" i="1"/>
  <c r="U17" i="1"/>
  <c r="H80" i="1"/>
  <c r="T80" i="1"/>
  <c r="K248" i="1"/>
  <c r="R35" i="1"/>
  <c r="M111" i="1"/>
  <c r="AN231" i="1"/>
  <c r="L231" i="1" s="1"/>
  <c r="AO159" i="1"/>
  <c r="M159" i="1" s="1"/>
  <c r="AW234" i="1"/>
  <c r="U234" i="1" s="1"/>
  <c r="AG269" i="1"/>
  <c r="AJ232" i="1"/>
  <c r="H232" i="1" s="1"/>
  <c r="AI196" i="1"/>
  <c r="I20" i="1"/>
  <c r="I17" i="1" s="1"/>
  <c r="I155" i="1"/>
  <c r="L17" i="1"/>
  <c r="O17" i="1"/>
  <c r="J35" i="1"/>
  <c r="H35" i="1"/>
  <c r="I35" i="1"/>
  <c r="T132" i="1"/>
  <c r="U80" i="1"/>
  <c r="T35" i="1"/>
  <c r="V132" i="1"/>
  <c r="P17" i="1"/>
  <c r="N80" i="1"/>
  <c r="L35" i="1"/>
  <c r="AX269" i="1"/>
  <c r="V269" i="1" s="1"/>
  <c r="AV160" i="1"/>
  <c r="T160" i="1" s="1"/>
  <c r="AG232" i="1"/>
  <c r="AL269" i="1"/>
  <c r="J269" i="1" s="1"/>
  <c r="AT217" i="1"/>
  <c r="R217" i="1" s="1"/>
  <c r="AT176" i="1"/>
  <c r="R176" i="1" s="1"/>
  <c r="AL224" i="1"/>
  <c r="J224" i="1" s="1"/>
  <c r="AQ197" i="1"/>
  <c r="AM173" i="1"/>
  <c r="K173" i="1" s="1"/>
  <c r="Q17" i="1"/>
  <c r="O80" i="1"/>
  <c r="G35" i="1"/>
  <c r="AK201" i="1"/>
  <c r="AJ269" i="1"/>
  <c r="H269" i="1" s="1"/>
  <c r="AR159" i="1"/>
  <c r="P159" i="1" s="1"/>
  <c r="AT235" i="1"/>
  <c r="R235" i="1" s="1"/>
  <c r="AW161" i="1"/>
  <c r="U161" i="1" s="1"/>
  <c r="AK229" i="1"/>
  <c r="I229" i="1" s="1"/>
  <c r="AJ175" i="1"/>
  <c r="H175" i="1" s="1"/>
  <c r="AR158" i="1"/>
  <c r="P158" i="1" s="1"/>
  <c r="AP268" i="1"/>
  <c r="N268" i="1" s="1"/>
  <c r="Q248" i="1"/>
  <c r="M248" i="1"/>
  <c r="N35" i="1"/>
  <c r="AD228" i="1"/>
  <c r="AD234" i="1"/>
  <c r="AL157" i="1"/>
  <c r="J157" i="1" s="1"/>
  <c r="AU222" i="1"/>
  <c r="S222" i="1" s="1"/>
  <c r="AB200" i="1"/>
  <c r="AR226" i="1"/>
  <c r="P226" i="1" s="1"/>
  <c r="AI175" i="1"/>
  <c r="G175" i="1" s="1"/>
  <c r="AL161" i="1"/>
  <c r="J161" i="1" s="1"/>
  <c r="AU217" i="1"/>
  <c r="S217" i="1" s="1"/>
  <c r="AW156" i="1"/>
  <c r="U156" i="1" s="1"/>
  <c r="AT177" i="1"/>
  <c r="R177" i="1" s="1"/>
  <c r="AK228" i="1"/>
  <c r="I228" i="1" s="1"/>
  <c r="AU161" i="1"/>
  <c r="S161" i="1" s="1"/>
  <c r="AM268" i="1"/>
  <c r="K268" i="1" s="1"/>
  <c r="Z176" i="1"/>
  <c r="AQ174" i="1"/>
  <c r="O174" i="1" s="1"/>
  <c r="AK161" i="1"/>
  <c r="I161" i="1" s="1"/>
  <c r="AR201" i="1"/>
  <c r="AC179" i="1"/>
  <c r="AM224" i="1"/>
  <c r="K224" i="1" s="1"/>
  <c r="AQ175" i="1"/>
  <c r="O175" i="1" s="1"/>
  <c r="AE178" i="1"/>
  <c r="AU177" i="1"/>
  <c r="S177" i="1" s="1"/>
  <c r="AQ230" i="1"/>
  <c r="O230" i="1" s="1"/>
  <c r="AQ223" i="1"/>
  <c r="O223" i="1" s="1"/>
  <c r="AI163" i="1"/>
  <c r="G163" i="1" s="1"/>
  <c r="AB231" i="1"/>
  <c r="AC231" i="1"/>
  <c r="AG270" i="1"/>
  <c r="AG201" i="1"/>
  <c r="AX232" i="1"/>
  <c r="V232" i="1" s="1"/>
  <c r="AK198" i="1"/>
  <c r="AW176" i="1"/>
  <c r="U176" i="1" s="1"/>
  <c r="AD270" i="1"/>
  <c r="AL173" i="1"/>
  <c r="J173" i="1" s="1"/>
  <c r="AR268" i="1"/>
  <c r="P268" i="1" s="1"/>
  <c r="AI201" i="1"/>
  <c r="AS176" i="1"/>
  <c r="Q176" i="1" s="1"/>
  <c r="AL230" i="1"/>
  <c r="J230" i="1" s="1"/>
  <c r="AD200" i="1"/>
  <c r="AW230" i="1"/>
  <c r="U230" i="1" s="1"/>
  <c r="AT229" i="1"/>
  <c r="R229" i="1" s="1"/>
  <c r="AK269" i="1"/>
  <c r="I269" i="1" s="1"/>
  <c r="AR194" i="1"/>
  <c r="AJ159" i="1"/>
  <c r="H159" i="1" s="1"/>
  <c r="AQ195" i="1"/>
  <c r="AL193" i="1"/>
  <c r="AT175" i="1"/>
  <c r="R175" i="1" s="1"/>
  <c r="AH177" i="1"/>
  <c r="AL154" i="1"/>
  <c r="J154" i="1" s="1"/>
  <c r="AM158" i="1"/>
  <c r="K158" i="1" s="1"/>
  <c r="AF270" i="1"/>
  <c r="Z197" i="1"/>
  <c r="AN230" i="1"/>
  <c r="L230" i="1" s="1"/>
  <c r="AI161" i="1"/>
  <c r="G161" i="1" s="1"/>
  <c r="AI233" i="1"/>
  <c r="G233" i="1" s="1"/>
  <c r="AB179" i="1"/>
  <c r="AW195" i="1"/>
  <c r="AR218" i="1"/>
  <c r="P218" i="1" s="1"/>
  <c r="AH201" i="1"/>
  <c r="AB228" i="1"/>
  <c r="AQ161" i="1"/>
  <c r="O161" i="1" s="1"/>
  <c r="AF199" i="1"/>
  <c r="AM232" i="1"/>
  <c r="K232" i="1" s="1"/>
  <c r="AE229" i="1"/>
  <c r="AT226" i="1"/>
  <c r="R226" i="1" s="1"/>
  <c r="AK200" i="1"/>
  <c r="AE159" i="1"/>
  <c r="AB199" i="1"/>
  <c r="AT218" i="1"/>
  <c r="R218" i="1" s="1"/>
  <c r="AK192" i="1"/>
  <c r="AQ179" i="1"/>
  <c r="O179" i="1" s="1"/>
  <c r="AW178" i="1"/>
  <c r="U178" i="1" s="1"/>
  <c r="AU224" i="1"/>
  <c r="S224" i="1" s="1"/>
  <c r="AS199" i="1"/>
  <c r="AH232" i="1"/>
  <c r="AQ225" i="1"/>
  <c r="O225" i="1" s="1"/>
  <c r="AR166" i="1"/>
  <c r="AQ269" i="1"/>
  <c r="O269" i="1" s="1"/>
  <c r="AG234" i="1"/>
  <c r="AW198" i="1"/>
  <c r="AJ177" i="1"/>
  <c r="H177" i="1" s="1"/>
  <c r="AV166" i="1"/>
  <c r="AX160" i="1"/>
  <c r="V160" i="1" s="1"/>
  <c r="AM179" i="1"/>
  <c r="K179" i="1" s="1"/>
  <c r="AC230" i="1"/>
  <c r="AM230" i="1"/>
  <c r="K230" i="1" s="1"/>
  <c r="AQ194" i="1"/>
  <c r="AR229" i="1"/>
  <c r="P229" i="1" s="1"/>
  <c r="AT201" i="1"/>
  <c r="AP158" i="1"/>
  <c r="N158" i="1" s="1"/>
  <c r="AS158" i="1"/>
  <c r="Q158" i="1" s="1"/>
  <c r="AQ201" i="1"/>
  <c r="AF227" i="1"/>
  <c r="AT161" i="1"/>
  <c r="R161" i="1" s="1"/>
  <c r="AU227" i="1"/>
  <c r="S227" i="1" s="1"/>
  <c r="AJ195" i="1"/>
  <c r="AN269" i="1"/>
  <c r="L269" i="1" s="1"/>
  <c r="AT162" i="1"/>
  <c r="R162" i="1" s="1"/>
  <c r="AD235" i="1"/>
  <c r="Z234" i="1"/>
  <c r="AR269" i="1"/>
  <c r="P269" i="1" s="1"/>
  <c r="AL268" i="1"/>
  <c r="J268" i="1" s="1"/>
  <c r="AK234" i="1"/>
  <c r="I234" i="1" s="1"/>
  <c r="AW225" i="1"/>
  <c r="U225" i="1" s="1"/>
  <c r="AD227" i="1"/>
  <c r="AP231" i="1"/>
  <c r="N231" i="1" s="1"/>
  <c r="AN219" i="1"/>
  <c r="L219" i="1" s="1"/>
  <c r="AV192" i="1"/>
  <c r="AV162" i="1"/>
  <c r="T162" i="1" s="1"/>
  <c r="AI199" i="1"/>
  <c r="AN166" i="1"/>
  <c r="AU158" i="1"/>
  <c r="S158" i="1" s="1"/>
  <c r="AP155" i="1"/>
  <c r="N155" i="1" s="1"/>
  <c r="AR179" i="1"/>
  <c r="P179" i="1" s="1"/>
  <c r="AR230" i="1"/>
  <c r="P230" i="1" s="1"/>
  <c r="AK195" i="1"/>
  <c r="AK166" i="1"/>
  <c r="AT223" i="1"/>
  <c r="R223" i="1" s="1"/>
  <c r="AO270" i="1"/>
  <c r="M270" i="1" s="1"/>
  <c r="AM194" i="1"/>
  <c r="AU192" i="1"/>
  <c r="AP194" i="1"/>
  <c r="AD198" i="1"/>
  <c r="AG159" i="1"/>
  <c r="AO218" i="1"/>
  <c r="M218" i="1" s="1"/>
  <c r="AP235" i="1"/>
  <c r="N235" i="1" s="1"/>
  <c r="AV175" i="1"/>
  <c r="T175" i="1" s="1"/>
  <c r="AC175" i="1"/>
  <c r="AW228" i="1"/>
  <c r="U228" i="1" s="1"/>
  <c r="AI162" i="1"/>
  <c r="G162" i="1" s="1"/>
  <c r="AA177" i="1"/>
  <c r="AL221" i="1"/>
  <c r="J221" i="1" s="1"/>
  <c r="AX174" i="1"/>
  <c r="V174" i="1" s="1"/>
  <c r="AL163" i="1"/>
  <c r="J163" i="1" s="1"/>
  <c r="AO220" i="1"/>
  <c r="M220" i="1" s="1"/>
  <c r="AW217" i="1"/>
  <c r="U217" i="1" s="1"/>
  <c r="AM161" i="1"/>
  <c r="K161" i="1" s="1"/>
  <c r="AL160" i="1"/>
  <c r="J160" i="1" s="1"/>
  <c r="AS178" i="1"/>
  <c r="Q178" i="1" s="1"/>
  <c r="AX201" i="1"/>
  <c r="AR270" i="1"/>
  <c r="P270" i="1" s="1"/>
  <c r="AN268" i="1"/>
  <c r="L268" i="1" s="1"/>
  <c r="AR175" i="1"/>
  <c r="P175" i="1" s="1"/>
  <c r="AW223" i="1"/>
  <c r="U223" i="1" s="1"/>
  <c r="AE201" i="1"/>
  <c r="AB270" i="1"/>
  <c r="AC161" i="1"/>
  <c r="AK227" i="1"/>
  <c r="I227" i="1" s="1"/>
  <c r="AE163" i="1"/>
  <c r="AO175" i="1"/>
  <c r="M175" i="1" s="1"/>
  <c r="AR217" i="1"/>
  <c r="P217" i="1" s="1"/>
  <c r="AV218" i="1"/>
  <c r="T218" i="1" s="1"/>
  <c r="AP172" i="1"/>
  <c r="N172" i="1" s="1"/>
  <c r="AT227" i="1"/>
  <c r="R227" i="1" s="1"/>
  <c r="AD161" i="1"/>
  <c r="Z178" i="1"/>
  <c r="AP179" i="1"/>
  <c r="N179" i="1" s="1"/>
  <c r="AK193" i="1"/>
  <c r="AT166" i="1"/>
  <c r="Z229" i="1"/>
  <c r="AT269" i="1"/>
  <c r="R269" i="1" s="1"/>
  <c r="AQ227" i="1"/>
  <c r="O227" i="1" s="1"/>
  <c r="AL231" i="1"/>
  <c r="J231" i="1" s="1"/>
  <c r="AU218" i="1"/>
  <c r="S218" i="1" s="1"/>
  <c r="AO154" i="1"/>
  <c r="M154" i="1" s="1"/>
  <c r="AH198" i="1"/>
  <c r="AF233" i="1"/>
  <c r="AU219" i="1"/>
  <c r="S219" i="1" s="1"/>
  <c r="AV222" i="1"/>
  <c r="T222" i="1" s="1"/>
  <c r="AN218" i="1"/>
  <c r="L218" i="1" s="1"/>
  <c r="AX157" i="1"/>
  <c r="V157" i="1" s="1"/>
  <c r="AG235" i="1"/>
  <c r="AC227" i="1"/>
  <c r="AT221" i="1"/>
  <c r="R221" i="1" s="1"/>
  <c r="AU193" i="1"/>
  <c r="AO194" i="1"/>
  <c r="AV221" i="1"/>
  <c r="T221" i="1" s="1"/>
  <c r="AO179" i="1"/>
  <c r="M179" i="1" s="1"/>
  <c r="AS154" i="1"/>
  <c r="Q154" i="1" s="1"/>
  <c r="AF234" i="1"/>
  <c r="AB176" i="1"/>
  <c r="AJ161" i="1"/>
  <c r="H161" i="1" s="1"/>
  <c r="AR193" i="1"/>
  <c r="AW196" i="1"/>
  <c r="AL155" i="1"/>
  <c r="J155" i="1" s="1"/>
  <c r="AX218" i="1"/>
  <c r="V218" i="1" s="1"/>
  <c r="AD179" i="1"/>
  <c r="AI269" i="1"/>
  <c r="G269" i="1" s="1"/>
  <c r="AN162" i="1"/>
  <c r="L162" i="1" s="1"/>
  <c r="AA175" i="1"/>
  <c r="AC270" i="1"/>
  <c r="AT268" i="1"/>
  <c r="R268" i="1" s="1"/>
  <c r="AJ234" i="1"/>
  <c r="H234" i="1" s="1"/>
  <c r="AL177" i="1"/>
  <c r="J177" i="1" s="1"/>
  <c r="AP173" i="1"/>
  <c r="N173" i="1" s="1"/>
  <c r="AU223" i="1"/>
  <c r="S223" i="1" s="1"/>
  <c r="AG230" i="1"/>
  <c r="AL222" i="1"/>
  <c r="J222" i="1" s="1"/>
  <c r="AM228" i="1"/>
  <c r="K228" i="1" s="1"/>
  <c r="AV269" i="1"/>
  <c r="T269" i="1" s="1"/>
  <c r="AP196" i="1"/>
  <c r="AR155" i="1"/>
  <c r="P155" i="1" s="1"/>
  <c r="AU179" i="1"/>
  <c r="S179" i="1" s="1"/>
  <c r="AV155" i="1"/>
  <c r="T155" i="1" s="1"/>
  <c r="AW232" i="1"/>
  <c r="U232" i="1" s="1"/>
  <c r="AN234" i="1"/>
  <c r="L234" i="1" s="1"/>
  <c r="AN223" i="1"/>
  <c r="L223" i="1" s="1"/>
  <c r="AE235" i="1"/>
  <c r="AR199" i="1"/>
  <c r="AO162" i="1"/>
  <c r="M162" i="1" s="1"/>
  <c r="AP220" i="1"/>
  <c r="N220" i="1" s="1"/>
  <c r="AN174" i="1"/>
  <c r="L174" i="1" s="1"/>
  <c r="AI231" i="1"/>
  <c r="G231" i="1" s="1"/>
  <c r="AQ199" i="1"/>
  <c r="AX154" i="1"/>
  <c r="V154" i="1" s="1"/>
  <c r="AW200" i="1"/>
  <c r="AN200" i="1"/>
  <c r="AS173" i="1"/>
  <c r="Q173" i="1" s="1"/>
  <c r="AR161" i="1"/>
  <c r="P161" i="1" s="1"/>
  <c r="AG231" i="1"/>
  <c r="AM160" i="1"/>
  <c r="K160" i="1" s="1"/>
  <c r="AN192" i="1"/>
  <c r="AX268" i="1"/>
  <c r="V268" i="1" s="1"/>
  <c r="Z179" i="1"/>
  <c r="AM269" i="1"/>
  <c r="K269" i="1" s="1"/>
  <c r="AN155" i="1"/>
  <c r="L155" i="1" s="1"/>
  <c r="AM227" i="1"/>
  <c r="K227" i="1" s="1"/>
  <c r="AC200" i="1"/>
  <c r="AE160" i="1"/>
  <c r="AV230" i="1"/>
  <c r="T230" i="1" s="1"/>
  <c r="AU229" i="1"/>
  <c r="S229" i="1" s="1"/>
  <c r="AK230" i="1"/>
  <c r="I230" i="1" s="1"/>
  <c r="AM157" i="1"/>
  <c r="K157" i="1" s="1"/>
  <c r="AQ163" i="1"/>
  <c r="O163" i="1" s="1"/>
  <c r="AF162" i="1"/>
  <c r="AR219" i="1"/>
  <c r="P219" i="1" s="1"/>
  <c r="AV197" i="1"/>
  <c r="AT220" i="1"/>
  <c r="R220" i="1" s="1"/>
  <c r="AA270" i="1"/>
  <c r="AV154" i="1"/>
  <c r="T154" i="1" s="1"/>
  <c r="AA161" i="1"/>
  <c r="AK162" i="1"/>
  <c r="I162" i="1" s="1"/>
  <c r="AI198" i="1"/>
  <c r="AL270" i="1"/>
  <c r="J270" i="1" s="1"/>
  <c r="AW199" i="1"/>
  <c r="AS232" i="1"/>
  <c r="Q232" i="1" s="1"/>
  <c r="AS172" i="1"/>
  <c r="Q172" i="1" s="1"/>
  <c r="AA201" i="1"/>
  <c r="AD166" i="1"/>
  <c r="AE175" i="1"/>
  <c r="AJ229" i="1"/>
  <c r="H229" i="1" s="1"/>
  <c r="AL175" i="1"/>
  <c r="J175" i="1" s="1"/>
  <c r="AE197" i="1"/>
  <c r="AI178" i="1"/>
  <c r="G178" i="1" s="1"/>
  <c r="AX179" i="1"/>
  <c r="V179" i="1" s="1"/>
  <c r="AT196" i="1"/>
  <c r="AM178" i="1"/>
  <c r="K178" i="1" s="1"/>
  <c r="AX221" i="1"/>
  <c r="V221" i="1" s="1"/>
  <c r="AQ226" i="1"/>
  <c r="O226" i="1" s="1"/>
  <c r="AL172" i="1"/>
  <c r="J172" i="1" s="1"/>
  <c r="AW218" i="1"/>
  <c r="U218" i="1" s="1"/>
  <c r="AJ192" i="1"/>
  <c r="AX227" i="1"/>
  <c r="V227" i="1" s="1"/>
  <c r="AX196" i="1"/>
  <c r="AD175" i="1"/>
  <c r="AR196" i="1"/>
  <c r="AO173" i="1"/>
  <c r="M173" i="1" s="1"/>
  <c r="AQ196" i="1"/>
  <c r="AC199" i="1"/>
  <c r="AD178" i="1"/>
  <c r="AV159" i="1"/>
  <c r="T159" i="1" s="1"/>
  <c r="AV227" i="1"/>
  <c r="T227" i="1" s="1"/>
  <c r="AJ176" i="1"/>
  <c r="H176" i="1" s="1"/>
  <c r="AJ231" i="1"/>
  <c r="H231" i="1" s="1"/>
  <c r="AD201" i="1"/>
  <c r="AA163" i="1"/>
  <c r="AH179" i="1"/>
  <c r="AI229" i="1"/>
  <c r="G229" i="1" s="1"/>
  <c r="Z269" i="1"/>
  <c r="AS159" i="1"/>
  <c r="Q159" i="1" s="1"/>
  <c r="AK159" i="1"/>
  <c r="I159" i="1" s="1"/>
  <c r="AM233" i="1"/>
  <c r="K233" i="1" s="1"/>
  <c r="AP218" i="1"/>
  <c r="N218" i="1" s="1"/>
  <c r="AW192" i="1"/>
  <c r="AN225" i="1"/>
  <c r="L225" i="1" s="1"/>
  <c r="AO227" i="1"/>
  <c r="M227" i="1" s="1"/>
  <c r="AS228" i="1"/>
  <c r="Q228" i="1" s="1"/>
  <c r="AS192" i="1"/>
  <c r="AV178" i="1"/>
  <c r="T178" i="1" s="1"/>
  <c r="AT230" i="1"/>
  <c r="R230" i="1" s="1"/>
  <c r="AX233" i="1"/>
  <c r="V233" i="1" s="1"/>
  <c r="AR156" i="1"/>
  <c r="P156" i="1" s="1"/>
  <c r="AD163" i="1"/>
  <c r="AW268" i="1"/>
  <c r="U268" i="1" s="1"/>
  <c r="AC166" i="1"/>
  <c r="AN172" i="1"/>
  <c r="L172" i="1" s="1"/>
  <c r="AI270" i="1"/>
  <c r="G270" i="1" s="1"/>
  <c r="G266" i="1" s="1"/>
  <c r="AW229" i="1"/>
  <c r="U229" i="1" s="1"/>
  <c r="AV173" i="1"/>
  <c r="T173" i="1" s="1"/>
  <c r="AH161" i="1"/>
  <c r="AC229" i="1"/>
  <c r="AM220" i="1"/>
  <c r="K220" i="1" s="1"/>
  <c r="AM195" i="1"/>
  <c r="AL228" i="1"/>
  <c r="J228" i="1" s="1"/>
  <c r="AL159" i="1"/>
  <c r="J159" i="1" s="1"/>
  <c r="AQ166" i="1"/>
  <c r="AU221" i="1"/>
  <c r="S221" i="1" s="1"/>
  <c r="AV225" i="1"/>
  <c r="T225" i="1" s="1"/>
  <c r="AT179" i="1"/>
  <c r="R179" i="1" s="1"/>
  <c r="AV234" i="1"/>
  <c r="T234" i="1" s="1"/>
  <c r="AL235" i="1"/>
  <c r="J235" i="1" s="1"/>
  <c r="AF230" i="1"/>
  <c r="AH178" i="1"/>
  <c r="AE227" i="1"/>
  <c r="AE231" i="1"/>
  <c r="Z163" i="1"/>
  <c r="Z199" i="1"/>
  <c r="AS197" i="1"/>
  <c r="AS227" i="1"/>
  <c r="Q227" i="1" s="1"/>
  <c r="AS234" i="1"/>
  <c r="Q234" i="1" s="1"/>
  <c r="AV217" i="1"/>
  <c r="T217" i="1" s="1"/>
  <c r="AP163" i="1"/>
  <c r="N163" i="1" s="1"/>
  <c r="AT159" i="1"/>
  <c r="R159" i="1" s="1"/>
  <c r="AQ217" i="1"/>
  <c r="O217" i="1" s="1"/>
  <c r="Z200" i="1"/>
  <c r="Z161" i="1"/>
  <c r="AT199" i="1"/>
  <c r="AN176" i="1"/>
  <c r="L176" i="1" s="1"/>
  <c r="AF235" i="1"/>
  <c r="AM219" i="1"/>
  <c r="K219" i="1" s="1"/>
  <c r="AH229" i="1"/>
  <c r="AT173" i="1"/>
  <c r="R173" i="1" s="1"/>
  <c r="AU166" i="1"/>
  <c r="AH175" i="1"/>
  <c r="AL201" i="1"/>
  <c r="AR231" i="1"/>
  <c r="P231" i="1" s="1"/>
  <c r="AS235" i="1"/>
  <c r="Q235" i="1" s="1"/>
  <c r="AX173" i="1"/>
  <c r="V173" i="1" s="1"/>
  <c r="AM234" i="1"/>
  <c r="K234" i="1" s="1"/>
  <c r="AX217" i="1"/>
  <c r="V217" i="1" s="1"/>
  <c r="AG200" i="1"/>
  <c r="AT233" i="1"/>
  <c r="R233" i="1" s="1"/>
  <c r="AP224" i="1"/>
  <c r="N224" i="1" s="1"/>
  <c r="AQ221" i="1"/>
  <c r="O221" i="1" s="1"/>
  <c r="AK233" i="1"/>
  <c r="I233" i="1" s="1"/>
  <c r="AO233" i="1"/>
  <c r="M233" i="1" s="1"/>
  <c r="AG199" i="1"/>
  <c r="AX193" i="1"/>
  <c r="AU154" i="1"/>
  <c r="S154" i="1" s="1"/>
  <c r="AH228" i="1"/>
  <c r="AX200" i="1"/>
  <c r="AO224" i="1"/>
  <c r="M224" i="1" s="1"/>
  <c r="AO201" i="1"/>
  <c r="AX225" i="1"/>
  <c r="V225" i="1" s="1"/>
  <c r="AE200" i="1"/>
  <c r="AO166" i="1"/>
  <c r="AV195" i="1"/>
  <c r="AN179" i="1"/>
  <c r="L179" i="1" s="1"/>
  <c r="AT178" i="1"/>
  <c r="R178" i="1" s="1"/>
  <c r="AE234" i="1"/>
  <c r="AD269" i="1"/>
  <c r="AT157" i="1"/>
  <c r="R157" i="1" s="1"/>
  <c r="AS231" i="1"/>
  <c r="Q231" i="1" s="1"/>
  <c r="AA160" i="1"/>
  <c r="AN201" i="1"/>
  <c r="AS229" i="1"/>
  <c r="Q229" i="1" s="1"/>
  <c r="AN217" i="1"/>
  <c r="L217" i="1" s="1"/>
  <c r="AC235" i="1"/>
  <c r="AA231" i="1"/>
  <c r="AQ155" i="1"/>
  <c r="O155" i="1" s="1"/>
  <c r="AO155" i="1"/>
  <c r="M155" i="1" s="1"/>
  <c r="AO197" i="1"/>
  <c r="AS269" i="1"/>
  <c r="Q269" i="1" s="1"/>
  <c r="AX192" i="1"/>
  <c r="AC177" i="1"/>
  <c r="AC160" i="1"/>
  <c r="AS177" i="1"/>
  <c r="Q177" i="1" s="1"/>
  <c r="AS194" i="1"/>
  <c r="AM218" i="1"/>
  <c r="K218" i="1" s="1"/>
  <c r="AX172" i="1"/>
  <c r="V172" i="1" s="1"/>
  <c r="AM154" i="1"/>
  <c r="K154" i="1" s="1"/>
  <c r="Z227" i="1"/>
  <c r="AX166" i="1"/>
  <c r="AC162" i="1"/>
  <c r="AB197" i="1"/>
  <c r="AQ156" i="1"/>
  <c r="O156" i="1" s="1"/>
  <c r="AH197" i="1"/>
  <c r="AQ198" i="1"/>
  <c r="AH231" i="1"/>
  <c r="AO158" i="1"/>
  <c r="M158" i="1" s="1"/>
  <c r="AR177" i="1"/>
  <c r="P177" i="1" s="1"/>
  <c r="AS268" i="1"/>
  <c r="Q268" i="1" s="1"/>
  <c r="AQ160" i="1"/>
  <c r="O160" i="1" s="1"/>
  <c r="AR176" i="1"/>
  <c r="P176" i="1" s="1"/>
  <c r="AU269" i="1"/>
  <c r="S269" i="1" s="1"/>
  <c r="AF197" i="1"/>
  <c r="AV174" i="1"/>
  <c r="T174" i="1" s="1"/>
  <c r="AH230" i="1"/>
  <c r="AX223" i="1"/>
  <c r="V223" i="1" s="1"/>
  <c r="AH166" i="1"/>
  <c r="AQ219" i="1"/>
  <c r="O219" i="1" s="1"/>
  <c r="AT198" i="1"/>
  <c r="AT270" i="1"/>
  <c r="R270" i="1" s="1"/>
  <c r="AG176" i="1"/>
  <c r="AQ224" i="1"/>
  <c r="O224" i="1" s="1"/>
  <c r="AR232" i="1"/>
  <c r="P232" i="1" s="1"/>
  <c r="AC159" i="1"/>
  <c r="AO230" i="1"/>
  <c r="M230" i="1" s="1"/>
  <c r="AO231" i="1"/>
  <c r="M231" i="1" s="1"/>
  <c r="AS161" i="1"/>
  <c r="Q161" i="1" s="1"/>
  <c r="AM192" i="1"/>
  <c r="AL218" i="1"/>
  <c r="J218" i="1" s="1"/>
  <c r="AN270" i="1"/>
  <c r="L270" i="1" s="1"/>
  <c r="AM166" i="1"/>
  <c r="AQ158" i="1"/>
  <c r="O158" i="1" s="1"/>
  <c r="AO156" i="1"/>
  <c r="M156" i="1" s="1"/>
  <c r="AA230" i="1"/>
  <c r="AW158" i="1"/>
  <c r="U158" i="1" s="1"/>
  <c r="AF177" i="1"/>
  <c r="AM199" i="1"/>
  <c r="AN220" i="1"/>
  <c r="L220" i="1" s="1"/>
  <c r="AT192" i="1"/>
  <c r="AU160" i="1"/>
  <c r="S160" i="1" s="1"/>
  <c r="AI194" i="1"/>
  <c r="AF179" i="1"/>
  <c r="AF161" i="1"/>
  <c r="AP233" i="1"/>
  <c r="N233" i="1" s="1"/>
  <c r="AR174" i="1"/>
  <c r="P174" i="1" s="1"/>
  <c r="AT160" i="1"/>
  <c r="R160" i="1" s="1"/>
  <c r="AQ232" i="1"/>
  <c r="O232" i="1" s="1"/>
  <c r="AL229" i="1"/>
  <c r="J229" i="1" s="1"/>
  <c r="AX198" i="1"/>
  <c r="AX161" i="1"/>
  <c r="V161" i="1" s="1"/>
  <c r="AP156" i="1"/>
  <c r="N156" i="1" s="1"/>
  <c r="AB178" i="1"/>
  <c r="Z198" i="1"/>
  <c r="AX231" i="1"/>
  <c r="V231" i="1" s="1"/>
  <c r="AA234" i="1"/>
  <c r="AR160" i="1"/>
  <c r="P160" i="1" s="1"/>
  <c r="AN196" i="1"/>
  <c r="AJ200" i="1"/>
  <c r="AM229" i="1"/>
  <c r="K229" i="1" s="1"/>
  <c r="AT231" i="1"/>
  <c r="R231" i="1" s="1"/>
  <c r="AP230" i="1"/>
  <c r="N230" i="1" s="1"/>
  <c r="AN177" i="1"/>
  <c r="L177" i="1" s="1"/>
  <c r="AS157" i="1"/>
  <c r="Q157" i="1" s="1"/>
  <c r="AO176" i="1"/>
  <c r="M176" i="1" s="1"/>
  <c r="AU230" i="1"/>
  <c r="S230" i="1" s="1"/>
  <c r="AO235" i="1"/>
  <c r="M235" i="1" s="1"/>
  <c r="AT222" i="1"/>
  <c r="R222" i="1" s="1"/>
  <c r="AT174" i="1"/>
  <c r="R174" i="1" s="1"/>
  <c r="AU201" i="1"/>
  <c r="AR154" i="1"/>
  <c r="P154" i="1" s="1"/>
  <c r="AF159" i="1"/>
  <c r="AJ196" i="1"/>
  <c r="AX199" i="1"/>
  <c r="AA200" i="1"/>
  <c r="AL219" i="1"/>
  <c r="J219" i="1" s="1"/>
  <c r="AL194" i="1"/>
  <c r="AT193" i="1"/>
  <c r="AW177" i="1"/>
  <c r="U177" i="1" s="1"/>
  <c r="AP232" i="1"/>
  <c r="N232" i="1" s="1"/>
  <c r="Z175" i="1"/>
  <c r="AH270" i="1"/>
  <c r="AB175" i="1"/>
  <c r="AV219" i="1"/>
  <c r="T219" i="1" s="1"/>
  <c r="AE230" i="1"/>
  <c r="AV158" i="1"/>
  <c r="T158" i="1" s="1"/>
  <c r="AI177" i="1"/>
  <c r="G177" i="1" s="1"/>
  <c r="AL233" i="1"/>
  <c r="J233" i="1" s="1"/>
  <c r="AI234" i="1"/>
  <c r="G234" i="1" s="1"/>
  <c r="AX176" i="1"/>
  <c r="V176" i="1" s="1"/>
  <c r="AO228" i="1"/>
  <c r="M228" i="1" s="1"/>
  <c r="AK197" i="1"/>
  <c r="AW162" i="1"/>
  <c r="U162" i="1" s="1"/>
  <c r="AN163" i="1"/>
  <c r="L163" i="1" s="1"/>
  <c r="AE233" i="1"/>
  <c r="AJ198" i="1"/>
  <c r="AN156" i="1"/>
  <c r="L156" i="1" s="1"/>
  <c r="AF160" i="1"/>
  <c r="AL220" i="1"/>
  <c r="J220" i="1" s="1"/>
  <c r="AE179" i="1"/>
  <c r="AP200" i="1"/>
  <c r="AU268" i="1"/>
  <c r="S268" i="1" s="1"/>
  <c r="AO223" i="1"/>
  <c r="M223" i="1" s="1"/>
  <c r="AN154" i="1"/>
  <c r="L154" i="1" s="1"/>
  <c r="AE161" i="1"/>
  <c r="AV268" i="1"/>
  <c r="T268" i="1" s="1"/>
  <c r="AN227" i="1"/>
  <c r="L227" i="1" s="1"/>
  <c r="AA159" i="1"/>
  <c r="AO225" i="1"/>
  <c r="M225" i="1" s="1"/>
  <c r="AG175" i="1"/>
  <c r="AA233" i="1"/>
  <c r="AN221" i="1"/>
  <c r="L221" i="1" s="1"/>
  <c r="AW226" i="1"/>
  <c r="U226" i="1" s="1"/>
  <c r="AL156" i="1"/>
  <c r="J156" i="1" s="1"/>
  <c r="AV229" i="1"/>
  <c r="T229" i="1" s="1"/>
  <c r="AB235" i="1"/>
  <c r="AO172" i="1"/>
  <c r="M172" i="1" s="1"/>
  <c r="AB229" i="1"/>
  <c r="AW193" i="1"/>
  <c r="AG233" i="1"/>
  <c r="AX178" i="1"/>
  <c r="V178" i="1" s="1"/>
  <c r="AU157" i="1"/>
  <c r="S157" i="1" s="1"/>
  <c r="AA198" i="1"/>
  <c r="AK179" i="1"/>
  <c r="I179" i="1" s="1"/>
  <c r="AV194" i="1"/>
  <c r="AC197" i="1"/>
  <c r="AR220" i="1"/>
  <c r="P220" i="1" s="1"/>
  <c r="AG227" i="1"/>
  <c r="AV179" i="1"/>
  <c r="T179" i="1" s="1"/>
  <c r="AR172" i="1"/>
  <c r="P172" i="1" s="1"/>
  <c r="AX177" i="1"/>
  <c r="V177" i="1" s="1"/>
  <c r="AG166" i="1"/>
  <c r="AC178" i="1"/>
  <c r="AF232" i="1"/>
  <c r="AU228" i="1"/>
  <c r="S228" i="1" s="1"/>
  <c r="AO222" i="1"/>
  <c r="M222" i="1" s="1"/>
  <c r="Z160" i="1"/>
  <c r="AT156" i="1"/>
  <c r="R156" i="1" s="1"/>
  <c r="AL176" i="1"/>
  <c r="J176" i="1" s="1"/>
  <c r="AQ173" i="1"/>
  <c r="O173" i="1" s="1"/>
  <c r="AL166" i="1"/>
  <c r="AM235" i="1"/>
  <c r="K235" i="1" s="1"/>
  <c r="AN194" i="1"/>
  <c r="AR195" i="1"/>
  <c r="AP159" i="1"/>
  <c r="N159" i="1" s="1"/>
  <c r="AX162" i="1"/>
  <c r="V162" i="1" s="1"/>
  <c r="AG177" i="1"/>
  <c r="AO268" i="1"/>
  <c r="M268" i="1" s="1"/>
  <c r="AQ172" i="1"/>
  <c r="O172" i="1" s="1"/>
  <c r="AS230" i="1"/>
  <c r="Q230" i="1" s="1"/>
  <c r="AN197" i="1"/>
  <c r="AF269" i="1"/>
  <c r="AU163" i="1"/>
  <c r="S163" i="1" s="1"/>
  <c r="AP161" i="1"/>
  <c r="N161" i="1" s="1"/>
  <c r="AV223" i="1"/>
  <c r="T223" i="1" s="1"/>
  <c r="AP234" i="1"/>
  <c r="N234" i="1" s="1"/>
  <c r="AJ233" i="1"/>
  <c r="H233" i="1" s="1"/>
  <c r="AM176" i="1"/>
  <c r="K176" i="1" s="1"/>
  <c r="AN224" i="1"/>
  <c r="L224" i="1" s="1"/>
  <c r="AX270" i="1"/>
  <c r="V270" i="1" s="1"/>
  <c r="AC201" i="1"/>
  <c r="AW179" i="1"/>
  <c r="U179" i="1" s="1"/>
  <c r="AD162" i="1"/>
  <c r="AP176" i="1"/>
  <c r="N176" i="1" s="1"/>
  <c r="AP178" i="1"/>
  <c r="N178" i="1" s="1"/>
  <c r="AR200" i="1"/>
  <c r="AP229" i="1"/>
  <c r="N229" i="1" s="1"/>
  <c r="AF200" i="1"/>
  <c r="AV220" i="1"/>
  <c r="T220" i="1" s="1"/>
  <c r="AQ157" i="1"/>
  <c r="O157" i="1" s="1"/>
  <c r="AL217" i="1"/>
  <c r="J217" i="1" s="1"/>
  <c r="AR225" i="1"/>
  <c r="P225" i="1" s="1"/>
  <c r="AW166" i="1"/>
  <c r="AV163" i="1"/>
  <c r="T163" i="1" s="1"/>
  <c r="AL196" i="1"/>
  <c r="AP195" i="1"/>
  <c r="AO221" i="1"/>
  <c r="M221" i="1" s="1"/>
  <c r="AU155" i="1"/>
  <c r="S155" i="1" s="1"/>
  <c r="AL192" i="1"/>
  <c r="AW269" i="1"/>
  <c r="U269" i="1" s="1"/>
  <c r="AV156" i="1"/>
  <c r="T156" i="1" s="1"/>
  <c r="AR224" i="1"/>
  <c r="P224" i="1" s="1"/>
  <c r="AU200" i="1"/>
  <c r="AA197" i="1"/>
  <c r="AX195" i="1"/>
  <c r="AR192" i="1"/>
  <c r="AM193" i="1"/>
  <c r="AK163" i="1"/>
  <c r="I163" i="1" s="1"/>
  <c r="AL198" i="1"/>
  <c r="AR233" i="1"/>
  <c r="P233" i="1" s="1"/>
  <c r="AV198" i="1"/>
  <c r="AN195" i="1"/>
  <c r="AM217" i="1"/>
  <c r="K217" i="1" s="1"/>
  <c r="AS224" i="1"/>
  <c r="Q224" i="1" s="1"/>
  <c r="AN173" i="1"/>
  <c r="L173" i="1" s="1"/>
  <c r="AW160" i="1"/>
  <c r="U160" i="1" s="1"/>
  <c r="Z162" i="1"/>
  <c r="AF163" i="1"/>
  <c r="AB160" i="1"/>
  <c r="AL195" i="1"/>
  <c r="Z201" i="1"/>
  <c r="AQ192" i="1"/>
  <c r="AK196" i="1"/>
  <c r="AX156" i="1"/>
  <c r="V156" i="1" s="1"/>
  <c r="AQ268" i="1"/>
  <c r="O268" i="1" s="1"/>
  <c r="AE162" i="1"/>
  <c r="AF166" i="1"/>
  <c r="AE176" i="1"/>
  <c r="AP162" i="1"/>
  <c r="N162" i="1" s="1"/>
  <c r="AM231" i="1"/>
  <c r="K231" i="1" s="1"/>
  <c r="AO219" i="1"/>
  <c r="M219" i="1" s="1"/>
  <c r="AU175" i="1"/>
  <c r="S175" i="1" s="1"/>
  <c r="AV157" i="1"/>
  <c r="T157" i="1" s="1"/>
  <c r="AQ162" i="1"/>
  <c r="O162" i="1" s="1"/>
  <c r="AU231" i="1"/>
  <c r="S231" i="1" s="1"/>
  <c r="AW233" i="1"/>
  <c r="U233" i="1" s="1"/>
  <c r="AK232" i="1"/>
  <c r="I232" i="1" s="1"/>
  <c r="AV235" i="1"/>
  <c r="T235" i="1" s="1"/>
  <c r="AD232" i="1"/>
  <c r="AW224" i="1"/>
  <c r="U224" i="1" s="1"/>
  <c r="AC228" i="1"/>
  <c r="AN199" i="1"/>
  <c r="AP174" i="1"/>
  <c r="N174" i="1" s="1"/>
  <c r="AR197" i="1"/>
  <c r="AL197" i="1"/>
  <c r="AP175" i="1"/>
  <c r="N175" i="1" s="1"/>
  <c r="AQ235" i="1"/>
  <c r="O235" i="1" s="1"/>
  <c r="AF176" i="1"/>
  <c r="AU176" i="1"/>
  <c r="S176" i="1" s="1"/>
  <c r="AJ227" i="1"/>
  <c r="H227" i="1" s="1"/>
  <c r="AV172" i="1"/>
  <c r="T172" i="1" s="1"/>
  <c r="AP226" i="1"/>
  <c r="N226" i="1" s="1"/>
  <c r="AA178" i="1"/>
  <c r="AX219" i="1"/>
  <c r="V219" i="1" s="1"/>
  <c r="AA232" i="1"/>
  <c r="Z270" i="1"/>
  <c r="AQ193" i="1"/>
  <c r="AX197" i="1"/>
  <c r="AN226" i="1"/>
  <c r="L226" i="1" s="1"/>
  <c r="AN198" i="1"/>
  <c r="AP201" i="1"/>
  <c r="AO193" i="1"/>
  <c r="AB162" i="1"/>
  <c r="AU178" i="1"/>
  <c r="S178" i="1" s="1"/>
  <c r="AL199" i="1"/>
  <c r="AQ176" i="1"/>
  <c r="O176" i="1" s="1"/>
  <c r="AM162" i="1"/>
  <c r="K162" i="1" s="1"/>
  <c r="AE166" i="1"/>
  <c r="AL178" i="1"/>
  <c r="J178" i="1" s="1"/>
  <c r="AA235" i="1"/>
  <c r="AL179" i="1"/>
  <c r="J179" i="1" s="1"/>
  <c r="AU194" i="1"/>
  <c r="AW155" i="1"/>
  <c r="U155" i="1" s="1"/>
  <c r="AI232" i="1"/>
  <c r="G232" i="1" s="1"/>
  <c r="AP228" i="1"/>
  <c r="N228" i="1" s="1"/>
  <c r="AK160" i="1"/>
  <c r="I160" i="1" s="1"/>
  <c r="AN178" i="1"/>
  <c r="L178" i="1" s="1"/>
  <c r="AR227" i="1"/>
  <c r="P227" i="1" s="1"/>
  <c r="AK231" i="1"/>
  <c r="I231" i="1" s="1"/>
  <c r="AP227" i="1"/>
  <c r="N227" i="1" s="1"/>
  <c r="AD177" i="1"/>
  <c r="AR163" i="1"/>
  <c r="P163" i="1" s="1"/>
  <c r="AM221" i="1"/>
  <c r="K221" i="1" s="1"/>
  <c r="AS166" i="1"/>
  <c r="AM270" i="1"/>
  <c r="K270" i="1" s="1"/>
  <c r="AS223" i="1"/>
  <c r="Q223" i="1" s="1"/>
  <c r="AA199" i="1"/>
  <c r="AM197" i="1"/>
  <c r="AM156" i="1"/>
  <c r="K156" i="1" s="1"/>
  <c r="AM155" i="1"/>
  <c r="K155" i="1" s="1"/>
  <c r="AE228" i="1"/>
  <c r="AR221" i="1"/>
  <c r="P221" i="1" s="1"/>
  <c r="AH233" i="1"/>
  <c r="AC232" i="1"/>
  <c r="AX220" i="1"/>
  <c r="V220" i="1" s="1"/>
  <c r="AI228" i="1"/>
  <c r="G228" i="1" s="1"/>
  <c r="AC234" i="1"/>
  <c r="Z233" i="1"/>
  <c r="AP199" i="1"/>
  <c r="AB230" i="1"/>
  <c r="AW235" i="1"/>
  <c r="U235" i="1" s="1"/>
  <c r="AJ163" i="1"/>
  <c r="H163" i="1" s="1"/>
  <c r="AC269" i="1"/>
  <c r="AJ166" i="1"/>
  <c r="AP160" i="1"/>
  <c r="N160" i="1" s="1"/>
  <c r="AO178" i="1"/>
  <c r="M178" i="1" s="1"/>
  <c r="AG163" i="1"/>
  <c r="AB166" i="1"/>
  <c r="AB227" i="1"/>
  <c r="AW201" i="1"/>
  <c r="AU198" i="1"/>
  <c r="AG198" i="1"/>
  <c r="AQ218" i="1"/>
  <c r="O218" i="1" s="1"/>
  <c r="AW270" i="1"/>
  <c r="U270" i="1" s="1"/>
  <c r="AA166" i="1"/>
  <c r="AT232" i="1"/>
  <c r="R232" i="1" s="1"/>
  <c r="AK199" i="1"/>
  <c r="AV177" i="1"/>
  <c r="T177" i="1" s="1"/>
  <c r="AN158" i="1"/>
  <c r="L158" i="1" s="1"/>
  <c r="AS219" i="1"/>
  <c r="Q219" i="1" s="1"/>
  <c r="AT195" i="1"/>
  <c r="AP154" i="1"/>
  <c r="N154" i="1" s="1"/>
  <c r="Z232" i="1"/>
  <c r="AU162" i="1"/>
  <c r="S162" i="1" s="1"/>
  <c r="AH227" i="1"/>
  <c r="AP193" i="1"/>
  <c r="AO234" i="1"/>
  <c r="M234" i="1" s="1"/>
  <c r="AQ234" i="1"/>
  <c r="O234" i="1" s="1"/>
  <c r="AO232" i="1"/>
  <c r="M232" i="1" s="1"/>
  <c r="AO196" i="1"/>
  <c r="AW220" i="1"/>
  <c r="U220" i="1" s="1"/>
  <c r="AJ160" i="1"/>
  <c r="H160" i="1" s="1"/>
  <c r="AM196" i="1"/>
  <c r="AK175" i="1"/>
  <c r="I175" i="1" s="1"/>
  <c r="AU159" i="1"/>
  <c r="S159" i="1" s="1"/>
  <c r="AR234" i="1"/>
  <c r="P234" i="1" s="1"/>
  <c r="AU233" i="1"/>
  <c r="S233" i="1" s="1"/>
  <c r="AS162" i="1"/>
  <c r="Q162" i="1" s="1"/>
  <c r="AE270" i="1"/>
  <c r="AK235" i="1"/>
  <c r="I235" i="1" s="1"/>
  <c r="AA269" i="1"/>
  <c r="AL162" i="1"/>
  <c r="J162" i="1" s="1"/>
  <c r="AD159" i="1"/>
  <c r="AS179" i="1"/>
  <c r="Q179" i="1" s="1"/>
  <c r="AW163" i="1"/>
  <c r="U163" i="1" s="1"/>
  <c r="AP225" i="1"/>
  <c r="N225" i="1" s="1"/>
  <c r="AW174" i="1"/>
  <c r="U174" i="1" s="1"/>
  <c r="AM159" i="1"/>
  <c r="K159" i="1" s="1"/>
  <c r="AG160" i="1"/>
  <c r="AO200" i="1"/>
  <c r="AX224" i="1"/>
  <c r="V224" i="1" s="1"/>
  <c r="AV224" i="1"/>
  <c r="T224" i="1" s="1"/>
  <c r="AN222" i="1"/>
  <c r="L222" i="1" s="1"/>
  <c r="AJ178" i="1"/>
  <c r="H178" i="1" s="1"/>
  <c r="AL234" i="1"/>
  <c r="J234" i="1" s="1"/>
  <c r="AG178" i="1"/>
  <c r="AM198" i="1"/>
  <c r="AE232" i="1"/>
  <c r="AO163" i="1"/>
  <c r="M163" i="1" s="1"/>
  <c r="AN161" i="1"/>
  <c r="L161" i="1" s="1"/>
  <c r="AC198" i="1"/>
  <c r="AB161" i="1"/>
  <c r="AX158" i="1"/>
  <c r="V158" i="1" s="1"/>
  <c r="AK178" i="1"/>
  <c r="I178" i="1" s="1"/>
  <c r="Z166" i="1"/>
  <c r="AI195" i="1"/>
  <c r="Z159" i="1"/>
  <c r="AG229" i="1"/>
  <c r="AM226" i="1"/>
  <c r="K226" i="1" s="1"/>
  <c r="AP166" i="1"/>
  <c r="AI179" i="1"/>
  <c r="G179" i="1" s="1"/>
  <c r="AU197" i="1"/>
  <c r="AJ193" i="1"/>
  <c r="AJ199" i="1"/>
  <c r="AI235" i="1"/>
  <c r="G235" i="1" s="1"/>
  <c r="AX155" i="1"/>
  <c r="V155" i="1" s="1"/>
  <c r="AJ201" i="1"/>
  <c r="AH234" i="1"/>
  <c r="AC163" i="1"/>
  <c r="AX234" i="1"/>
  <c r="V234" i="1" s="1"/>
  <c r="AJ270" i="1"/>
  <c r="H270" i="1" s="1"/>
  <c r="AW219" i="1"/>
  <c r="U219" i="1" s="1"/>
  <c r="AH176" i="1"/>
  <c r="AT194" i="1"/>
  <c r="AI176" i="1"/>
  <c r="G176" i="1" s="1"/>
  <c r="AQ178" i="1"/>
  <c r="O178" i="1" s="1"/>
  <c r="AU195" i="1"/>
  <c r="AA227" i="1"/>
  <c r="AD160" i="1"/>
  <c r="AR173" i="1"/>
  <c r="P173" i="1" s="1"/>
  <c r="AV228" i="1"/>
  <c r="T228" i="1" s="1"/>
  <c r="AM172" i="1"/>
  <c r="K172" i="1" s="1"/>
  <c r="AN232" i="1"/>
  <c r="L232" i="1" s="1"/>
  <c r="AP217" i="1"/>
  <c r="N217" i="1" s="1"/>
  <c r="AF198" i="1"/>
  <c r="AQ231" i="1"/>
  <c r="O231" i="1" s="1"/>
  <c r="AQ228" i="1"/>
  <c r="O228" i="1" s="1"/>
  <c r="AW197" i="1"/>
  <c r="AH199" i="1"/>
  <c r="AN233" i="1"/>
  <c r="L233" i="1" s="1"/>
  <c r="Z230" i="1"/>
  <c r="AQ220" i="1"/>
  <c r="O220" i="1" s="1"/>
  <c r="AK176" i="1"/>
  <c r="I176" i="1" s="1"/>
  <c r="Z235" i="1"/>
  <c r="AQ154" i="1"/>
  <c r="O154" i="1" s="1"/>
  <c r="AN193" i="1"/>
  <c r="AN157" i="1"/>
  <c r="L157" i="1" s="1"/>
  <c r="AM175" i="1"/>
  <c r="K175" i="1" s="1"/>
  <c r="AT155" i="1"/>
  <c r="R155" i="1" s="1"/>
  <c r="AR157" i="1"/>
  <c r="P157" i="1" s="1"/>
  <c r="AP197" i="1"/>
  <c r="AT163" i="1"/>
  <c r="R163" i="1" s="1"/>
  <c r="AW221" i="1"/>
  <c r="U221" i="1" s="1"/>
  <c r="AT200" i="1"/>
  <c r="AB233" i="1"/>
  <c r="AU270" i="1"/>
  <c r="S270" i="1" s="1"/>
  <c r="AP157" i="1"/>
  <c r="N157" i="1" s="1"/>
  <c r="AW175" i="1"/>
  <c r="U175" i="1" s="1"/>
  <c r="AI159" i="1"/>
  <c r="G159" i="1" s="1"/>
  <c r="AD199" i="1"/>
  <c r="AT224" i="1"/>
  <c r="R224" i="1" s="1"/>
  <c r="AT154" i="1"/>
  <c r="R154" i="1" s="1"/>
  <c r="AL223" i="1"/>
  <c r="J223" i="1" s="1"/>
  <c r="AJ235" i="1"/>
  <c r="H235" i="1" s="1"/>
  <c r="AB269" i="1"/>
  <c r="AS220" i="1"/>
  <c r="Q220" i="1" s="1"/>
  <c r="AD231" i="1"/>
  <c r="AH159" i="1"/>
  <c r="AG162" i="1"/>
  <c r="AT158" i="1"/>
  <c r="R158" i="1" s="1"/>
  <c r="AQ200" i="1"/>
  <c r="AW173" i="1"/>
  <c r="U173" i="1" s="1"/>
  <c r="AX230" i="1"/>
  <c r="V230" i="1" s="1"/>
  <c r="AN175" i="1"/>
  <c r="L175" i="1" s="1"/>
  <c r="AP222" i="1"/>
  <c r="N222" i="1" s="1"/>
  <c r="AU225" i="1"/>
  <c r="S225" i="1" s="1"/>
  <c r="AH235" i="1"/>
  <c r="AG179" i="1"/>
  <c r="AS198" i="1"/>
  <c r="AA229" i="1"/>
  <c r="AL225" i="1"/>
  <c r="J225" i="1" s="1"/>
  <c r="AO229" i="1"/>
  <c r="M229" i="1" s="1"/>
  <c r="AR162" i="1"/>
  <c r="P162" i="1" s="1"/>
  <c r="AG161" i="1"/>
  <c r="AG228" i="1"/>
  <c r="AI193" i="1"/>
  <c r="AU196" i="1"/>
  <c r="AA176" i="1"/>
  <c r="AN228" i="1"/>
  <c r="L228" i="1" s="1"/>
  <c r="AN229" i="1"/>
  <c r="L229" i="1" s="1"/>
  <c r="AS218" i="1"/>
  <c r="Q218" i="1" s="1"/>
  <c r="AV161" i="1"/>
  <c r="T161" i="1" s="1"/>
  <c r="AS222" i="1"/>
  <c r="Q222" i="1" s="1"/>
  <c r="AS221" i="1"/>
  <c r="Q221" i="1" s="1"/>
  <c r="AP270" i="1"/>
  <c r="N270" i="1" s="1"/>
  <c r="AX175" i="1"/>
  <c r="V175" i="1" s="1"/>
  <c r="AP177" i="1"/>
  <c r="N177" i="1" s="1"/>
  <c r="AN160" i="1"/>
  <c r="L160" i="1" s="1"/>
  <c r="AK194" i="1"/>
  <c r="AJ197" i="1"/>
  <c r="AO269" i="1"/>
  <c r="M269" i="1" s="1"/>
  <c r="AG197" i="1"/>
  <c r="AQ229" i="1"/>
  <c r="O229" i="1" s="1"/>
  <c r="AV176" i="1"/>
  <c r="T176" i="1" s="1"/>
  <c r="AC176" i="1"/>
  <c r="AS200" i="1"/>
  <c r="AO160" i="1"/>
  <c r="M160" i="1" s="1"/>
  <c r="AW159" i="1"/>
  <c r="U159" i="1" s="1"/>
  <c r="AD229" i="1"/>
  <c r="AK270" i="1"/>
  <c r="I270" i="1" s="1"/>
  <c r="I266" i="1" s="1"/>
  <c r="AM163" i="1"/>
  <c r="K163" i="1" s="1"/>
  <c r="AE269" i="1"/>
  <c r="AM222" i="1"/>
  <c r="K222" i="1" s="1"/>
  <c r="AH200" i="1"/>
  <c r="AV232" i="1"/>
  <c r="T232" i="1" s="1"/>
  <c r="AV193" i="1"/>
  <c r="AL232" i="1"/>
  <c r="J232" i="1" s="1"/>
  <c r="AL158" i="1"/>
  <c r="J158" i="1" s="1"/>
  <c r="AD176" i="1"/>
  <c r="AS217" i="1"/>
  <c r="Q217" i="1" s="1"/>
  <c r="AX194" i="1"/>
  <c r="AN235" i="1"/>
  <c r="L235" i="1" s="1"/>
  <c r="AR222" i="1"/>
  <c r="P222" i="1" s="1"/>
  <c r="AS174" i="1"/>
  <c r="Q174" i="1" s="1"/>
  <c r="AT219" i="1"/>
  <c r="R219" i="1" s="1"/>
  <c r="AW157" i="1"/>
  <c r="U157" i="1" s="1"/>
  <c r="AH162" i="1"/>
  <c r="AW154" i="1"/>
  <c r="U154" i="1" s="1"/>
  <c r="AI230" i="1"/>
  <c r="G230" i="1" s="1"/>
  <c r="AS193" i="1"/>
  <c r="AH160" i="1"/>
  <c r="AI197" i="1"/>
  <c r="AE198" i="1"/>
  <c r="AE177" i="1"/>
  <c r="AV233" i="1"/>
  <c r="T233" i="1" s="1"/>
  <c r="AB177" i="1"/>
  <c r="AR223" i="1"/>
  <c r="P223" i="1" s="1"/>
  <c r="AU173" i="1"/>
  <c r="S173" i="1" s="1"/>
  <c r="AO177" i="1"/>
  <c r="M177" i="1" s="1"/>
  <c r="AO195" i="1"/>
  <c r="AV201" i="1"/>
  <c r="AM223" i="1"/>
  <c r="K223" i="1" s="1"/>
  <c r="AF175" i="1"/>
  <c r="AM174" i="1"/>
  <c r="K174" i="1" s="1"/>
  <c r="AN159" i="1"/>
  <c r="L159" i="1" s="1"/>
  <c r="AS175" i="1"/>
  <c r="Q175" i="1" s="1"/>
  <c r="AU234" i="1"/>
  <c r="S234" i="1" s="1"/>
  <c r="AF178" i="1"/>
  <c r="AI200" i="1"/>
  <c r="AA179" i="1"/>
  <c r="AO226" i="1"/>
  <c r="M226" i="1" s="1"/>
  <c r="AF231" i="1"/>
  <c r="AS201" i="1"/>
  <c r="AR235" i="1"/>
  <c r="P235" i="1" s="1"/>
  <c r="AD230" i="1"/>
  <c r="AU220" i="1"/>
  <c r="S220" i="1" s="1"/>
  <c r="AS225" i="1"/>
  <c r="Q225" i="1" s="1"/>
  <c r="AO198" i="1"/>
  <c r="AS226" i="1"/>
  <c r="Q226" i="1" s="1"/>
  <c r="AS270" i="1"/>
  <c r="Q270" i="1" s="1"/>
  <c r="AJ179" i="1"/>
  <c r="H179" i="1" s="1"/>
  <c r="AV231" i="1"/>
  <c r="T231" i="1" s="1"/>
  <c r="AT228" i="1"/>
  <c r="R228" i="1" s="1"/>
  <c r="AX159" i="1"/>
  <c r="V159" i="1" s="1"/>
  <c r="AU235" i="1"/>
  <c r="S235" i="1" s="1"/>
  <c r="AP269" i="1"/>
  <c r="N269" i="1" s="1"/>
  <c r="AX235" i="1"/>
  <c r="V235" i="1" s="1"/>
  <c r="AC233" i="1"/>
  <c r="AX222" i="1"/>
  <c r="V222" i="1" s="1"/>
  <c r="AT172" i="1"/>
  <c r="R172" i="1" s="1"/>
  <c r="AB159" i="1"/>
  <c r="AS156" i="1"/>
  <c r="Q156" i="1" s="1"/>
  <c r="AQ222" i="1"/>
  <c r="O222" i="1" s="1"/>
  <c r="AV200" i="1"/>
  <c r="AH269" i="1"/>
  <c r="AQ233" i="1"/>
  <c r="O233" i="1" s="1"/>
  <c r="AL200" i="1"/>
  <c r="AI192" i="1"/>
  <c r="AH163" i="1"/>
  <c r="AJ194" i="1"/>
  <c r="Z231" i="1"/>
  <c r="AS196" i="1"/>
  <c r="AO157" i="1"/>
  <c r="M157" i="1" s="1"/>
  <c r="AD233" i="1"/>
  <c r="Z228" i="1"/>
  <c r="AS195" i="1"/>
  <c r="AP198" i="1"/>
  <c r="AR228" i="1"/>
  <c r="P228" i="1" s="1"/>
  <c r="G20" i="1"/>
  <c r="G17" i="1" s="1"/>
  <c r="G155" i="1"/>
  <c r="K80" i="1"/>
  <c r="S35" i="1"/>
  <c r="R80" i="1"/>
  <c r="V17" i="1"/>
  <c r="H20" i="1"/>
  <c r="H17" i="1" s="1"/>
  <c r="H155" i="1"/>
  <c r="P132" i="1"/>
  <c r="AL226" i="1"/>
  <c r="J226" i="1" s="1"/>
  <c r="AS155" i="1"/>
  <c r="Q155" i="1" s="1"/>
  <c r="AP219" i="1"/>
  <c r="N219" i="1" s="1"/>
  <c r="AQ177" i="1"/>
  <c r="O177" i="1" s="1"/>
  <c r="AW172" i="1"/>
  <c r="U172" i="1" s="1"/>
  <c r="AU156" i="1"/>
  <c r="S156" i="1" s="1"/>
  <c r="AR178" i="1"/>
  <c r="P178" i="1" s="1"/>
  <c r="AW231" i="1"/>
  <c r="U231" i="1" s="1"/>
  <c r="AF201" i="1"/>
  <c r="AS163" i="1"/>
  <c r="Q163" i="1" s="1"/>
  <c r="AU199" i="1"/>
  <c r="AV226" i="1"/>
  <c r="T226" i="1" s="1"/>
  <c r="AA228" i="1"/>
  <c r="L266" i="1" l="1"/>
  <c r="R266" i="1"/>
  <c r="R170" i="1"/>
  <c r="U152" i="1"/>
  <c r="U170" i="1"/>
  <c r="O170" i="1"/>
  <c r="P266" i="1"/>
  <c r="AL227" i="1"/>
  <c r="J227" i="1" s="1"/>
  <c r="J215" i="1" s="1"/>
  <c r="AT234" i="1"/>
  <c r="R234" i="1" s="1"/>
  <c r="AU232" i="1"/>
  <c r="S232" i="1" s="1"/>
  <c r="AO161" i="1"/>
  <c r="M161" i="1" s="1"/>
  <c r="M152" i="1" s="1"/>
  <c r="AL174" i="1"/>
  <c r="J174" i="1" s="1"/>
  <c r="J170" i="1" s="1"/>
  <c r="AU174" i="1"/>
  <c r="S174" i="1" s="1"/>
  <c r="AO217" i="1"/>
  <c r="M217" i="1" s="1"/>
  <c r="M215" i="1" s="1"/>
  <c r="AU226" i="1"/>
  <c r="S226" i="1" s="1"/>
  <c r="M266" i="1"/>
  <c r="AA162" i="1"/>
  <c r="AX228" i="1"/>
  <c r="V228" i="1" s="1"/>
  <c r="AU172" i="1"/>
  <c r="S172" i="1" s="1"/>
  <c r="S170" i="1" s="1"/>
  <c r="AS160" i="1"/>
  <c r="Q160" i="1" s="1"/>
  <c r="Q152" i="1" s="1"/>
  <c r="AJ162" i="1"/>
  <c r="H162" i="1" s="1"/>
  <c r="H152" i="1"/>
  <c r="T215" i="1"/>
  <c r="N170" i="1"/>
  <c r="J152" i="1"/>
  <c r="AR198" i="1"/>
  <c r="AI166" i="1"/>
  <c r="AJ230" i="1"/>
  <c r="H230" i="1" s="1"/>
  <c r="AM201" i="1"/>
  <c r="AQ159" i="1"/>
  <c r="O159" i="1" s="1"/>
  <c r="O152" i="1" s="1"/>
  <c r="AF229" i="1"/>
  <c r="AS233" i="1"/>
  <c r="Q233" i="1" s="1"/>
  <c r="Q215" i="1" s="1"/>
  <c r="AW194" i="1"/>
  <c r="R152" i="1"/>
  <c r="P170" i="1"/>
  <c r="T266" i="1"/>
  <c r="Q266" i="1"/>
  <c r="L170" i="1"/>
  <c r="T152" i="1"/>
  <c r="S215" i="1"/>
  <c r="N266" i="1"/>
  <c r="H266" i="1"/>
  <c r="AM225" i="1"/>
  <c r="K225" i="1" s="1"/>
  <c r="K215" i="1" s="1"/>
  <c r="AW222" i="1"/>
  <c r="U222" i="1" s="1"/>
  <c r="AO199" i="1"/>
  <c r="AO192" i="1"/>
  <c r="L215" i="1"/>
  <c r="Q170" i="1"/>
  <c r="V266" i="1"/>
  <c r="P215" i="1"/>
  <c r="AK177" i="1"/>
  <c r="I177" i="1" s="1"/>
  <c r="I170" i="1" s="1"/>
  <c r="AP221" i="1"/>
  <c r="N221" i="1" s="1"/>
  <c r="AT197" i="1"/>
  <c r="AW227" i="1"/>
  <c r="U227" i="1" s="1"/>
  <c r="AT225" i="1"/>
  <c r="R225" i="1" s="1"/>
  <c r="R215" i="1" s="1"/>
  <c r="AB198" i="1"/>
  <c r="AX163" i="1"/>
  <c r="V163" i="1" s="1"/>
  <c r="V152" i="1" s="1"/>
  <c r="L152" i="1"/>
  <c r="U266" i="1"/>
  <c r="J266" i="1"/>
  <c r="G170" i="1"/>
  <c r="H170" i="1"/>
  <c r="AX226" i="1"/>
  <c r="V226" i="1" s="1"/>
  <c r="AM177" i="1"/>
  <c r="K177" i="1" s="1"/>
  <c r="K170" i="1" s="1"/>
  <c r="AB232" i="1"/>
  <c r="AB201" i="1"/>
  <c r="AP223" i="1"/>
  <c r="N223" i="1" s="1"/>
  <c r="AV199" i="1"/>
  <c r="AE199" i="1"/>
  <c r="T170" i="1"/>
  <c r="P152" i="1"/>
  <c r="K152" i="1"/>
  <c r="S152" i="1"/>
  <c r="K266" i="1"/>
  <c r="AJ228" i="1"/>
  <c r="H228" i="1" s="1"/>
  <c r="H215" i="1" s="1"/>
  <c r="Z177" i="1"/>
  <c r="AX229" i="1"/>
  <c r="V229" i="1" s="1"/>
  <c r="AO174" i="1"/>
  <c r="M174" i="1" s="1"/>
  <c r="M170" i="1" s="1"/>
  <c r="AI160" i="1"/>
  <c r="G160" i="1" s="1"/>
  <c r="G152" i="1" s="1"/>
  <c r="AB234" i="1"/>
  <c r="AB163" i="1"/>
  <c r="AF228" i="1"/>
  <c r="N152" i="1"/>
  <c r="S266" i="1"/>
  <c r="V170" i="1"/>
  <c r="O215" i="1"/>
  <c r="I215" i="1"/>
  <c r="I152" i="1"/>
  <c r="AI227" i="1"/>
  <c r="G227" i="1" s="1"/>
  <c r="G215" i="1" s="1"/>
  <c r="AP192" i="1"/>
  <c r="AQ270" i="1"/>
  <c r="O270" i="1" s="1"/>
  <c r="O266" i="1" s="1"/>
  <c r="AV196" i="1"/>
  <c r="AM200" i="1"/>
  <c r="AD197" i="1"/>
  <c r="N215" i="1" l="1"/>
  <c r="U215" i="1"/>
  <c r="V215" i="1"/>
</calcChain>
</file>

<file path=xl/sharedStrings.xml><?xml version="1.0" encoding="utf-8"?>
<sst xmlns="http://schemas.openxmlformats.org/spreadsheetml/2006/main" count="220" uniqueCount="41">
  <si>
    <t>Convert QoS Indicators</t>
  </si>
  <si>
    <t xml:space="preserve">This sheet calculates a simple yearly average for each indicator across each service. </t>
  </si>
  <si>
    <t>The sheet also includes intermediate steps to calculate the number of indicators at which licensees are performing below the Indicative Threshold (hidden columns)</t>
  </si>
  <si>
    <t>Etisalat</t>
  </si>
  <si>
    <t>du</t>
  </si>
  <si>
    <t>Indicators performing below indicative threshold</t>
  </si>
  <si>
    <t>Yearly average data</t>
  </si>
  <si>
    <t>This table calculates a simple yearly average of scores</t>
  </si>
  <si>
    <t>Note: "# of orders not yet completed…" measured against a % rather than numerical threshold, and converted here accordingly.</t>
  </si>
  <si>
    <t>Number of indicators performing below threshold:</t>
  </si>
  <si>
    <t>Indicators performing below threshold:</t>
  </si>
  <si>
    <t>Type 1</t>
  </si>
  <si>
    <t>+ / -</t>
  </si>
  <si>
    <t>Indicative Threshold</t>
  </si>
  <si>
    <t>Total monthly orders</t>
  </si>
  <si>
    <t>Type 2</t>
  </si>
  <si>
    <t/>
  </si>
  <si>
    <t>% of orders delivered within 7 days of application.</t>
  </si>
  <si>
    <t># of orders not yet completed with application date at least 60 working days prior to last calendar day of the month.</t>
  </si>
  <si>
    <t>Average number of days  to deliver orders to customers</t>
  </si>
  <si>
    <t>Average elapsed clock hours to resolve reported faults on services</t>
  </si>
  <si>
    <t>Number of reported faults per 1000 subscriber lines</t>
  </si>
  <si>
    <t>Fixed Network Based Voice Services (includes broadband from 2020)</t>
  </si>
  <si>
    <t>Network Availability</t>
  </si>
  <si>
    <t>Network Effectiveness Ratio</t>
  </si>
  <si>
    <t>Point of Interconnection Congestion</t>
  </si>
  <si>
    <t>Broadband Internet Services</t>
  </si>
  <si>
    <t>Mobile Network Based Voice Services</t>
  </si>
  <si>
    <t>Network Availability - Core Network</t>
  </si>
  <si>
    <t>Network Availability - Radio Part</t>
  </si>
  <si>
    <t>Call Completion Success Rate (2G)</t>
  </si>
  <si>
    <t>Call Completion Success Rate (3G)</t>
  </si>
  <si>
    <t>Call Completion Success Rate (4G) - CSFB</t>
  </si>
  <si>
    <t>Call Completion Success Rate (4G) - VoLTE</t>
  </si>
  <si>
    <t>Call Drop Rate  (2G)</t>
  </si>
  <si>
    <t>Call Drop Rate  (3G)</t>
  </si>
  <si>
    <t>Call Drop Rate  (4G) - VoLTE</t>
  </si>
  <si>
    <t>Fixed and mobile international links</t>
  </si>
  <si>
    <t>International Bandwidth Utilisation</t>
  </si>
  <si>
    <t>Call Center</t>
  </si>
  <si>
    <t>Average queue time (seconds) customer spends waiting once he/she made the IVR choice to speak to an agent until being connected to an agent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</si>
</sst>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00"/>
    <numFmt numFmtId="166" formatCode="0.0"/>
  </numFmts>
  <fonts count="12" x14ac:knownFonts="1">
    <font>
      <sz val="10"/>
      <name val="Arial"/>
    </font>
    <font>
      <b/>
      <sz val="16"/>
      <color indexed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b/>
      <sz val="12"/>
      <color indexed="9"/>
      <name val="Arial"/>
      <family val="2"/>
    </font>
    <font>
      <b/>
      <sz val="12"/>
      <color theme="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b/>
      <sz val="10"/>
      <color theme="0"/>
      <name val="Arial"/>
      <family val="2"/>
    </font>
    <font>
      <sz val="10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9BFC2"/>
        <bgColor indexed="64"/>
      </patternFill>
    </fill>
    <fill>
      <patternFill patternType="solid">
        <fgColor rgb="FFE83F35"/>
        <bgColor indexed="64"/>
      </patternFill>
    </fill>
  </fills>
  <borders count="3">
    <border>
      <left/>
      <right/>
      <top/>
      <bottom/>
      <diagonal/>
    </border>
    <border>
      <left style="thin">
        <color rgb="FFE83F35"/>
      </left>
      <right style="thin">
        <color rgb="FFE83F35"/>
      </right>
      <top style="thin">
        <color rgb="FFE83F35"/>
      </top>
      <bottom style="thin">
        <color rgb="FFE83F35"/>
      </bottom>
      <diagonal/>
    </border>
    <border>
      <left/>
      <right style="thin">
        <color rgb="FFE83F35"/>
      </right>
      <top style="thin">
        <color rgb="FFE83F35"/>
      </top>
      <bottom style="thin">
        <color rgb="FFE83F35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right"/>
    </xf>
    <xf numFmtId="0" fontId="3" fillId="0" borderId="0" xfId="0" applyFont="1"/>
    <xf numFmtId="3" fontId="0" fillId="0" borderId="0" xfId="0" applyNumberFormat="1"/>
    <xf numFmtId="0" fontId="5" fillId="3" borderId="0" xfId="0" applyFont="1" applyFill="1"/>
    <xf numFmtId="0" fontId="6" fillId="2" borderId="0" xfId="0" applyFont="1" applyFill="1"/>
    <xf numFmtId="0" fontId="7" fillId="4" borderId="0" xfId="0" applyFont="1" applyFill="1"/>
    <xf numFmtId="0" fontId="4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1" fontId="10" fillId="4" borderId="0" xfId="0" applyNumberFormat="1" applyFont="1" applyFill="1"/>
    <xf numFmtId="1" fontId="10" fillId="4" borderId="0" xfId="0" applyNumberFormat="1" applyFont="1" applyFill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4" fillId="0" borderId="0" xfId="0" applyFont="1" applyBorder="1"/>
    <xf numFmtId="0" fontId="8" fillId="0" borderId="0" xfId="0" applyFont="1" applyFill="1" applyBorder="1" applyAlignment="1">
      <alignment horizontal="center"/>
    </xf>
    <xf numFmtId="1" fontId="0" fillId="0" borderId="2" xfId="0" applyNumberFormat="1" applyBorder="1"/>
    <xf numFmtId="164" fontId="0" fillId="0" borderId="2" xfId="1" applyNumberFormat="1" applyFont="1" applyBorder="1" applyAlignment="1">
      <alignment horizontal="center"/>
    </xf>
    <xf numFmtId="165" fontId="0" fillId="0" borderId="2" xfId="1" applyNumberFormat="1" applyFont="1" applyBorder="1"/>
    <xf numFmtId="3" fontId="11" fillId="0" borderId="1" xfId="1" applyNumberFormat="1" applyFont="1" applyFill="1" applyBorder="1"/>
    <xf numFmtId="10" fontId="11" fillId="0" borderId="0" xfId="1" applyNumberFormat="1" applyFont="1" applyFill="1" applyBorder="1"/>
    <xf numFmtId="164" fontId="0" fillId="0" borderId="2" xfId="1" applyNumberFormat="1" applyFont="1" applyBorder="1"/>
    <xf numFmtId="10" fontId="11" fillId="0" borderId="1" xfId="1" applyNumberFormat="1" applyFont="1" applyFill="1" applyBorder="1"/>
    <xf numFmtId="1" fontId="11" fillId="0" borderId="0" xfId="0" applyNumberFormat="1" applyFont="1" applyFill="1" applyBorder="1"/>
    <xf numFmtId="2" fontId="0" fillId="0" borderId="2" xfId="0" applyNumberFormat="1" applyBorder="1"/>
    <xf numFmtId="166" fontId="11" fillId="0" borderId="0" xfId="0" applyNumberFormat="1" applyFont="1" applyFill="1" applyBorder="1"/>
    <xf numFmtId="3" fontId="0" fillId="0" borderId="2" xfId="1" applyNumberFormat="1" applyFont="1" applyBorder="1"/>
    <xf numFmtId="0" fontId="8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2" fontId="0" fillId="0" borderId="2" xfId="1" applyNumberFormat="1" applyFont="1" applyBorder="1"/>
    <xf numFmtId="3" fontId="11" fillId="0" borderId="1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/>
    <xf numFmtId="0" fontId="10" fillId="4" borderId="0" xfId="0" applyFont="1" applyFill="1"/>
    <xf numFmtId="9" fontId="11" fillId="0" borderId="0" xfId="1" applyFont="1" applyFill="1" applyBorder="1"/>
    <xf numFmtId="9" fontId="11" fillId="0" borderId="1" xfId="1" applyFont="1" applyFill="1" applyBorder="1"/>
    <xf numFmtId="2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1" xfId="0" applyFont="1" applyFill="1" applyBorder="1"/>
    <xf numFmtId="0" fontId="6" fillId="2" borderId="0" xfId="0" applyFont="1" applyFill="1" applyAlignment="1">
      <alignment horizontal="center"/>
    </xf>
    <xf numFmtId="2" fontId="6" fillId="2" borderId="0" xfId="0" applyNumberFormat="1" applyFont="1" applyFill="1"/>
    <xf numFmtId="0" fontId="7" fillId="4" borderId="0" xfId="0" applyFont="1" applyFill="1" applyAlignment="1">
      <alignment horizontal="center"/>
    </xf>
    <xf numFmtId="2" fontId="7" fillId="4" borderId="0" xfId="0" applyNumberFormat="1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/>
    <xf numFmtId="10" fontId="0" fillId="0" borderId="0" xfId="0" applyNumberFormat="1"/>
    <xf numFmtId="2" fontId="11" fillId="0" borderId="0" xfId="1" applyNumberFormat="1" applyFont="1" applyFill="1" applyBorder="1"/>
    <xf numFmtId="2" fontId="11" fillId="0" borderId="1" xfId="1" applyNumberFormat="1" applyFont="1" applyFill="1" applyBorder="1"/>
    <xf numFmtId="165" fontId="0" fillId="0" borderId="2" xfId="0" applyNumberFormat="1" applyBorder="1"/>
    <xf numFmtId="1" fontId="0" fillId="0" borderId="2" xfId="0" applyNumberForma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5" fillId="3" borderId="0" xfId="0" applyNumberFormat="1" applyFont="1" applyFill="1"/>
    <xf numFmtId="2" fontId="11" fillId="0" borderId="1" xfId="0" applyNumberFormat="1" applyFont="1" applyFill="1" applyBorder="1"/>
    <xf numFmtId="9" fontId="0" fillId="0" borderId="2" xfId="1" applyNumberFormat="1" applyFont="1" applyBorder="1"/>
    <xf numFmtId="164" fontId="11" fillId="0" borderId="1" xfId="1" applyNumberFormat="1" applyFont="1" applyFill="1" applyBorder="1"/>
    <xf numFmtId="0" fontId="0" fillId="0" borderId="0" xfId="0" applyBorder="1"/>
    <xf numFmtId="9" fontId="0" fillId="0" borderId="2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-FS1\dpt\Regulatory%20Affairs\Projects\RAD.20\QoS%20Index-Updating%20the%20methodology\2022\Q2\SPD%20-%20QoS%20Index%20-%20final%2027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Model Structure"/>
      <sheetName val="Results&gt;&gt;&gt;"/>
      <sheetName val="Results"/>
      <sheetName val="Error check"/>
      <sheetName val="Calculations&gt;&gt;&gt;"/>
      <sheetName val="QoS Service and aggregate calcs"/>
      <sheetName val=" QoS Licensee calcs"/>
      <sheetName val="Indicator conversion&gt;&gt;&gt;"/>
      <sheetName val="Convert QoS Indicators"/>
      <sheetName val="Convert complaints data"/>
      <sheetName val="Inputs&gt;&gt;&gt;"/>
      <sheetName val="Weightings"/>
      <sheetName val="QoS Inputs"/>
      <sheetName val="Complaints"/>
      <sheetName val="Complaints input data &gt;"/>
      <sheetName val="Eti Complaints &gt;"/>
      <sheetName val="Eti_2017_Q4"/>
      <sheetName val="Eti_2018_Q1"/>
      <sheetName val="Eti_2018_Q2"/>
      <sheetName val="Eti_2018_Q3"/>
      <sheetName val="Eti_2018_Q4"/>
      <sheetName val="Eti_2019_Q1"/>
      <sheetName val="Eti_2019_Q2"/>
      <sheetName val="Eti_2019_Q3"/>
      <sheetName val="Eti_2019_Q4"/>
      <sheetName val="Eti_2020_Q1"/>
      <sheetName val="Eti_2020_Q2"/>
      <sheetName val="Eti_2020_Q3"/>
      <sheetName val="Du Complaints &gt;"/>
      <sheetName val="Du_2017_Q4"/>
      <sheetName val="Du_2018_Q1"/>
      <sheetName val="Du_2018_Q2"/>
      <sheetName val="Du_2018_Q3"/>
      <sheetName val="Du_2018_Q4"/>
      <sheetName val="Du_2019_Q1"/>
      <sheetName val="Du_2019_Q2"/>
      <sheetName val="Du_2019_Q3"/>
      <sheetName val="Du_2019_Q4"/>
      <sheetName val="Du_2020_Q1"/>
      <sheetName val="Du_2020_Q2"/>
      <sheetName val="Du_2020_Q3"/>
      <sheetName val="SPD - QoS Index - final 27.10"/>
    </sheetNames>
    <sheetDataSet>
      <sheetData sheetId="0"/>
      <sheetData sheetId="1"/>
      <sheetData sheetId="2"/>
      <sheetData sheetId="3">
        <row r="15">
          <cell r="D15">
            <v>9.9999999999999995E-7</v>
          </cell>
        </row>
        <row r="46">
          <cell r="F46">
            <v>2020</v>
          </cell>
        </row>
        <row r="47">
          <cell r="F47">
            <v>2021</v>
          </cell>
          <cell r="O47">
            <v>0.1094338095058629</v>
          </cell>
        </row>
        <row r="48">
          <cell r="F48">
            <v>2022</v>
          </cell>
          <cell r="O48">
            <v>5.5851754860116065E-2</v>
          </cell>
        </row>
        <row r="49">
          <cell r="F49">
            <v>2023</v>
          </cell>
          <cell r="O49" t="str">
            <v/>
          </cell>
        </row>
        <row r="50">
          <cell r="F50">
            <v>2024</v>
          </cell>
          <cell r="O50" t="str">
            <v/>
          </cell>
        </row>
        <row r="51">
          <cell r="F51">
            <v>2025</v>
          </cell>
          <cell r="O51" t="str">
            <v/>
          </cell>
        </row>
        <row r="52">
          <cell r="F52">
            <v>2026</v>
          </cell>
          <cell r="O52" t="str">
            <v/>
          </cell>
        </row>
        <row r="53">
          <cell r="F53">
            <v>2027</v>
          </cell>
          <cell r="O53" t="str">
            <v/>
          </cell>
        </row>
        <row r="54">
          <cell r="F54">
            <v>2028</v>
          </cell>
          <cell r="O54" t="str">
            <v/>
          </cell>
        </row>
        <row r="55">
          <cell r="F55">
            <v>2029</v>
          </cell>
          <cell r="O55" t="str">
            <v/>
          </cell>
        </row>
        <row r="95">
          <cell r="G95">
            <v>99.999999999999957</v>
          </cell>
          <cell r="H95">
            <v>99.999999999999957</v>
          </cell>
          <cell r="I95">
            <v>99.999999999999957</v>
          </cell>
          <cell r="Y95" t="str">
            <v/>
          </cell>
          <cell r="Z95" t="str">
            <v/>
          </cell>
          <cell r="AA95" t="str">
            <v/>
          </cell>
          <cell r="AR95">
            <v>99.999999999999943</v>
          </cell>
          <cell r="AS95">
            <v>99.999999999999957</v>
          </cell>
          <cell r="AT95">
            <v>99.999999999999957</v>
          </cell>
          <cell r="BJ95">
            <v>100</v>
          </cell>
          <cell r="BK95">
            <v>100</v>
          </cell>
          <cell r="BL95">
            <v>100</v>
          </cell>
        </row>
        <row r="96">
          <cell r="G96">
            <v>115.03397567666406</v>
          </cell>
          <cell r="H96">
            <v>117.46735684791936</v>
          </cell>
          <cell r="I96">
            <v>105.20630844582165</v>
          </cell>
          <cell r="O96">
            <v>0.15033975676664113</v>
          </cell>
          <cell r="P96">
            <v>0.17467356847919402</v>
          </cell>
          <cell r="Q96">
            <v>5.2063084458216835E-2</v>
          </cell>
          <cell r="Y96" t="str">
            <v/>
          </cell>
          <cell r="Z96" t="str">
            <v/>
          </cell>
          <cell r="AA96" t="str">
            <v/>
          </cell>
          <cell r="AH96" t="str">
            <v/>
          </cell>
          <cell r="AI96" t="str">
            <v/>
          </cell>
          <cell r="AJ96" t="str">
            <v/>
          </cell>
          <cell r="AR96">
            <v>106.85278622450838</v>
          </cell>
          <cell r="AS96">
            <v>107.88004604267408</v>
          </cell>
          <cell r="AT96">
            <v>105.13757887548164</v>
          </cell>
          <cell r="BA96">
            <v>6.8527862245084448E-2</v>
          </cell>
          <cell r="BB96">
            <v>7.8800460426741381E-2</v>
          </cell>
          <cell r="BC96">
            <v>5.1375788754816742E-2</v>
          </cell>
          <cell r="BJ96">
            <v>100.6809186032894</v>
          </cell>
          <cell r="BK96">
            <v>89.976413962858317</v>
          </cell>
          <cell r="BL96">
            <v>121.03950547731672</v>
          </cell>
          <cell r="BS96">
            <v>6.8091860328940434E-3</v>
          </cell>
          <cell r="BT96">
            <v>-0.10023586037141685</v>
          </cell>
          <cell r="BU96">
            <v>0.21039505477316722</v>
          </cell>
        </row>
        <row r="97">
          <cell r="G97">
            <v>120.95466919821445</v>
          </cell>
          <cell r="H97">
            <v>125.71457238761163</v>
          </cell>
          <cell r="I97">
            <v>103.4103384845355</v>
          </cell>
          <cell r="O97">
            <v>5.1469085430831285E-2</v>
          </cell>
          <cell r="P97">
            <v>7.0208573351740799E-2</v>
          </cell>
          <cell r="Q97">
            <v>-1.7070934127595749E-2</v>
          </cell>
          <cell r="Y97" t="str">
            <v/>
          </cell>
          <cell r="Z97" t="str">
            <v/>
          </cell>
          <cell r="AA97" t="str">
            <v/>
          </cell>
          <cell r="AH97" t="str">
            <v/>
          </cell>
          <cell r="AI97" t="str">
            <v/>
          </cell>
          <cell r="AJ97" t="str">
            <v/>
          </cell>
          <cell r="AR97">
            <v>113.3248577353672</v>
          </cell>
          <cell r="AS97">
            <v>116.60577106208372</v>
          </cell>
          <cell r="AT97">
            <v>108.06488386016224</v>
          </cell>
          <cell r="BA97">
            <v>6.0569983615217593E-2</v>
          </cell>
          <cell r="BB97">
            <v>8.0883586348841519E-2</v>
          </cell>
          <cell r="BC97">
            <v>2.784261361151863E-2</v>
          </cell>
          <cell r="BJ97">
            <v>123.60864663916384</v>
          </cell>
          <cell r="BK97">
            <v>127.51532175689478</v>
          </cell>
          <cell r="BL97">
            <v>116.55730433089546</v>
          </cell>
          <cell r="BS97">
            <v>0.22772664725295177</v>
          </cell>
          <cell r="BT97">
            <v>0.41720831205311515</v>
          </cell>
          <cell r="BU97">
            <v>-3.7030894407125925E-2</v>
          </cell>
        </row>
        <row r="98">
          <cell r="G98" t="str">
            <v/>
          </cell>
          <cell r="H98" t="str">
            <v/>
          </cell>
          <cell r="I98" t="str">
            <v/>
          </cell>
          <cell r="O98" t="str">
            <v/>
          </cell>
          <cell r="P98" t="str">
            <v/>
          </cell>
          <cell r="Q98" t="str">
            <v/>
          </cell>
          <cell r="Y98" t="str">
            <v/>
          </cell>
          <cell r="Z98" t="str">
            <v/>
          </cell>
          <cell r="AA98" t="str">
            <v/>
          </cell>
          <cell r="AH98" t="str">
            <v/>
          </cell>
          <cell r="AI98" t="str">
            <v/>
          </cell>
          <cell r="AJ98" t="str">
            <v/>
          </cell>
          <cell r="AR98" t="str">
            <v/>
          </cell>
          <cell r="AS98" t="str">
            <v/>
          </cell>
          <cell r="AT98" t="str">
            <v/>
          </cell>
          <cell r="BA98" t="str">
            <v/>
          </cell>
          <cell r="BB98" t="str">
            <v/>
          </cell>
          <cell r="BC98" t="str">
            <v/>
          </cell>
          <cell r="BJ98" t="str">
            <v/>
          </cell>
          <cell r="BK98" t="str">
            <v/>
          </cell>
          <cell r="BL98" t="str">
            <v/>
          </cell>
          <cell r="BS98" t="str">
            <v/>
          </cell>
          <cell r="BT98" t="str">
            <v/>
          </cell>
          <cell r="BU98" t="str">
            <v/>
          </cell>
        </row>
        <row r="99">
          <cell r="G99" t="str">
            <v/>
          </cell>
          <cell r="H99" t="str">
            <v/>
          </cell>
          <cell r="I99" t="str">
            <v/>
          </cell>
          <cell r="O99" t="str">
            <v/>
          </cell>
          <cell r="P99" t="str">
            <v/>
          </cell>
          <cell r="Q99" t="str">
            <v/>
          </cell>
          <cell r="Y99" t="str">
            <v/>
          </cell>
          <cell r="Z99" t="str">
            <v/>
          </cell>
          <cell r="AA99" t="str">
            <v/>
          </cell>
          <cell r="AH99" t="str">
            <v/>
          </cell>
          <cell r="AI99" t="str">
            <v/>
          </cell>
          <cell r="AJ99" t="str">
            <v/>
          </cell>
          <cell r="AR99" t="str">
            <v/>
          </cell>
          <cell r="AS99" t="str">
            <v/>
          </cell>
          <cell r="AT99" t="str">
            <v/>
          </cell>
          <cell r="BA99" t="str">
            <v/>
          </cell>
          <cell r="BB99" t="str">
            <v/>
          </cell>
          <cell r="BC99" t="str">
            <v/>
          </cell>
          <cell r="BJ99" t="str">
            <v/>
          </cell>
          <cell r="BK99" t="str">
            <v/>
          </cell>
          <cell r="BL99" t="str">
            <v/>
          </cell>
          <cell r="BS99" t="str">
            <v/>
          </cell>
          <cell r="BT99" t="str">
            <v/>
          </cell>
          <cell r="BU99" t="str">
            <v/>
          </cell>
        </row>
        <row r="100">
          <cell r="G100" t="str">
            <v/>
          </cell>
          <cell r="H100" t="str">
            <v/>
          </cell>
          <cell r="I100" t="str">
            <v/>
          </cell>
          <cell r="O100" t="str">
            <v/>
          </cell>
          <cell r="P100" t="str">
            <v/>
          </cell>
          <cell r="Q100" t="str">
            <v/>
          </cell>
          <cell r="Y100" t="str">
            <v/>
          </cell>
          <cell r="Z100" t="str">
            <v/>
          </cell>
          <cell r="AA100" t="str">
            <v/>
          </cell>
          <cell r="AH100" t="str">
            <v/>
          </cell>
          <cell r="AI100" t="str">
            <v/>
          </cell>
          <cell r="AJ100" t="str">
            <v/>
          </cell>
          <cell r="AR100" t="str">
            <v/>
          </cell>
          <cell r="AS100" t="str">
            <v/>
          </cell>
          <cell r="AT100" t="str">
            <v/>
          </cell>
          <cell r="BA100" t="str">
            <v/>
          </cell>
          <cell r="BB100" t="str">
            <v/>
          </cell>
          <cell r="BC100" t="str">
            <v/>
          </cell>
          <cell r="BJ100" t="str">
            <v/>
          </cell>
          <cell r="BK100" t="str">
            <v/>
          </cell>
          <cell r="BL100" t="str">
            <v/>
          </cell>
          <cell r="BS100" t="str">
            <v/>
          </cell>
          <cell r="BT100" t="str">
            <v/>
          </cell>
          <cell r="BU100" t="str">
            <v/>
          </cell>
        </row>
        <row r="101">
          <cell r="G101" t="str">
            <v/>
          </cell>
          <cell r="H101" t="str">
            <v/>
          </cell>
          <cell r="I101" t="str">
            <v/>
          </cell>
          <cell r="O101" t="str">
            <v/>
          </cell>
          <cell r="P101" t="str">
            <v/>
          </cell>
          <cell r="Q101" t="str">
            <v/>
          </cell>
          <cell r="Y101" t="str">
            <v/>
          </cell>
          <cell r="Z101" t="str">
            <v/>
          </cell>
          <cell r="AA101" t="str">
            <v/>
          </cell>
          <cell r="AH101" t="str">
            <v/>
          </cell>
          <cell r="AI101" t="str">
            <v/>
          </cell>
          <cell r="AJ101" t="str">
            <v/>
          </cell>
          <cell r="AR101" t="str">
            <v/>
          </cell>
          <cell r="AS101" t="str">
            <v/>
          </cell>
          <cell r="AT101" t="str">
            <v/>
          </cell>
          <cell r="BA101" t="str">
            <v/>
          </cell>
          <cell r="BB101" t="str">
            <v/>
          </cell>
          <cell r="BC101" t="str">
            <v/>
          </cell>
          <cell r="BJ101" t="str">
            <v/>
          </cell>
          <cell r="BK101" t="str">
            <v/>
          </cell>
          <cell r="BL101" t="str">
            <v/>
          </cell>
          <cell r="BS101" t="str">
            <v/>
          </cell>
          <cell r="BT101" t="str">
            <v/>
          </cell>
          <cell r="BU101" t="str">
            <v/>
          </cell>
        </row>
        <row r="102">
          <cell r="G102" t="str">
            <v/>
          </cell>
          <cell r="H102" t="str">
            <v/>
          </cell>
          <cell r="I102" t="str">
            <v/>
          </cell>
          <cell r="O102" t="str">
            <v/>
          </cell>
          <cell r="P102" t="str">
            <v/>
          </cell>
          <cell r="Q102" t="str">
            <v/>
          </cell>
          <cell r="Y102" t="str">
            <v/>
          </cell>
          <cell r="Z102" t="str">
            <v/>
          </cell>
          <cell r="AA102" t="str">
            <v/>
          </cell>
          <cell r="AH102" t="str">
            <v/>
          </cell>
          <cell r="AI102" t="str">
            <v/>
          </cell>
          <cell r="AJ102" t="str">
            <v/>
          </cell>
          <cell r="AR102" t="str">
            <v/>
          </cell>
          <cell r="AS102" t="str">
            <v/>
          </cell>
          <cell r="AT102" t="str">
            <v/>
          </cell>
          <cell r="BA102" t="str">
            <v/>
          </cell>
          <cell r="BB102" t="str">
            <v/>
          </cell>
          <cell r="BC102" t="str">
            <v/>
          </cell>
          <cell r="BJ102" t="str">
            <v/>
          </cell>
          <cell r="BK102" t="str">
            <v/>
          </cell>
          <cell r="BL102" t="str">
            <v/>
          </cell>
          <cell r="BS102" t="str">
            <v/>
          </cell>
          <cell r="BT102" t="str">
            <v/>
          </cell>
          <cell r="BU102" t="str">
            <v/>
          </cell>
        </row>
        <row r="103">
          <cell r="G103" t="str">
            <v/>
          </cell>
          <cell r="H103" t="str">
            <v/>
          </cell>
          <cell r="I103" t="str">
            <v/>
          </cell>
          <cell r="O103" t="str">
            <v/>
          </cell>
          <cell r="P103" t="str">
            <v/>
          </cell>
          <cell r="Q103" t="str">
            <v/>
          </cell>
          <cell r="Y103" t="str">
            <v/>
          </cell>
          <cell r="Z103" t="str">
            <v/>
          </cell>
          <cell r="AA103" t="str">
            <v/>
          </cell>
          <cell r="AH103" t="str">
            <v/>
          </cell>
          <cell r="AI103" t="str">
            <v/>
          </cell>
          <cell r="AJ103" t="str">
            <v/>
          </cell>
          <cell r="AR103" t="str">
            <v/>
          </cell>
          <cell r="AS103" t="str">
            <v/>
          </cell>
          <cell r="AT103" t="str">
            <v/>
          </cell>
          <cell r="BA103" t="str">
            <v/>
          </cell>
          <cell r="BB103" t="str">
            <v/>
          </cell>
          <cell r="BC103" t="str">
            <v/>
          </cell>
          <cell r="BJ103" t="str">
            <v/>
          </cell>
          <cell r="BK103" t="str">
            <v/>
          </cell>
          <cell r="BL103" t="str">
            <v/>
          </cell>
          <cell r="BS103" t="str">
            <v/>
          </cell>
          <cell r="BT103" t="str">
            <v/>
          </cell>
          <cell r="BU103" t="str">
            <v/>
          </cell>
        </row>
        <row r="104">
          <cell r="G104" t="str">
            <v/>
          </cell>
          <cell r="H104" t="str">
            <v/>
          </cell>
          <cell r="I104" t="str">
            <v/>
          </cell>
          <cell r="O104" t="str">
            <v/>
          </cell>
          <cell r="P104" t="str">
            <v/>
          </cell>
          <cell r="Q104" t="str">
            <v/>
          </cell>
          <cell r="Y104" t="str">
            <v/>
          </cell>
          <cell r="Z104" t="str">
            <v/>
          </cell>
          <cell r="AA104" t="str">
            <v/>
          </cell>
          <cell r="AH104" t="str">
            <v/>
          </cell>
          <cell r="AI104" t="str">
            <v/>
          </cell>
          <cell r="AJ104" t="str">
            <v/>
          </cell>
          <cell r="AR104" t="str">
            <v/>
          </cell>
          <cell r="AS104" t="str">
            <v/>
          </cell>
          <cell r="AT104" t="str">
            <v/>
          </cell>
          <cell r="BA104" t="str">
            <v/>
          </cell>
          <cell r="BB104" t="str">
            <v/>
          </cell>
          <cell r="BC104" t="str">
            <v/>
          </cell>
          <cell r="BJ104" t="str">
            <v/>
          </cell>
          <cell r="BK104" t="str">
            <v/>
          </cell>
          <cell r="BL104" t="str">
            <v/>
          </cell>
          <cell r="BS104" t="str">
            <v/>
          </cell>
          <cell r="BT104" t="str">
            <v/>
          </cell>
          <cell r="BU104" t="str">
            <v/>
          </cell>
        </row>
        <row r="140">
          <cell r="G140">
            <v>99.999999999999957</v>
          </cell>
          <cell r="H140">
            <v>99.999999999999957</v>
          </cell>
        </row>
        <row r="141">
          <cell r="G141">
            <v>112.67370144529673</v>
          </cell>
          <cell r="H141">
            <v>105.17194366065164</v>
          </cell>
          <cell r="O141">
            <v>0.12673701445296781</v>
          </cell>
          <cell r="P141">
            <v>5.1719436606516789E-2</v>
          </cell>
        </row>
        <row r="142">
          <cell r="G142">
            <v>121.16017172484767</v>
          </cell>
          <cell r="H142">
            <v>105.73761117234886</v>
          </cell>
          <cell r="O142">
            <v>7.5318997873440319E-2</v>
          </cell>
          <cell r="P142">
            <v>5.3785020225776137E-3</v>
          </cell>
        </row>
        <row r="143">
          <cell r="G143" t="str">
            <v/>
          </cell>
          <cell r="H143" t="str">
            <v/>
          </cell>
          <cell r="O143" t="str">
            <v/>
          </cell>
          <cell r="P143" t="str">
            <v/>
          </cell>
        </row>
        <row r="144">
          <cell r="G144" t="str">
            <v/>
          </cell>
          <cell r="H144" t="str">
            <v/>
          </cell>
          <cell r="O144" t="str">
            <v/>
          </cell>
          <cell r="P144" t="str">
            <v/>
          </cell>
        </row>
        <row r="145">
          <cell r="G145" t="str">
            <v/>
          </cell>
          <cell r="H145" t="str">
            <v/>
          </cell>
          <cell r="O145" t="str">
            <v/>
          </cell>
          <cell r="P145" t="str">
            <v/>
          </cell>
        </row>
        <row r="146">
          <cell r="G146" t="str">
            <v/>
          </cell>
          <cell r="H146" t="str">
            <v/>
          </cell>
          <cell r="O146" t="str">
            <v/>
          </cell>
          <cell r="P146" t="str">
            <v/>
          </cell>
        </row>
        <row r="147">
          <cell r="G147" t="str">
            <v/>
          </cell>
          <cell r="H147" t="str">
            <v/>
          </cell>
          <cell r="O147" t="str">
            <v/>
          </cell>
          <cell r="P147" t="str">
            <v/>
          </cell>
        </row>
        <row r="148">
          <cell r="G148" t="str">
            <v/>
          </cell>
          <cell r="H148" t="str">
            <v/>
          </cell>
          <cell r="O148" t="str">
            <v/>
          </cell>
          <cell r="P148" t="str">
            <v/>
          </cell>
        </row>
        <row r="149">
          <cell r="G149" t="str">
            <v/>
          </cell>
          <cell r="H149" t="str">
            <v/>
          </cell>
          <cell r="O149" t="str">
            <v/>
          </cell>
          <cell r="P149" t="str">
            <v/>
          </cell>
        </row>
      </sheetData>
      <sheetData sheetId="4"/>
      <sheetData sheetId="5"/>
      <sheetData sheetId="6"/>
      <sheetData sheetId="7">
        <row r="21">
          <cell r="F21">
            <v>0.12230906664260699</v>
          </cell>
          <cell r="G21">
            <v>-5.1068772271565699E-2</v>
          </cell>
          <cell r="H21">
            <v>3.1841269050112642E-2</v>
          </cell>
          <cell r="I21">
            <v>0.27847767058069706</v>
          </cell>
          <cell r="J21">
            <v>3.1266962837001033E-2</v>
          </cell>
          <cell r="K21">
            <v>-2.9080361999889948E-2</v>
          </cell>
          <cell r="L21">
            <v>8.4775898593424603E-2</v>
          </cell>
          <cell r="M21">
            <v>-1.718180564003946E-2</v>
          </cell>
          <cell r="N21">
            <v>-9.9647366265088855E-2</v>
          </cell>
          <cell r="O21">
            <v>0.17467356847919402</v>
          </cell>
          <cell r="P21">
            <v>7.0208573351740799E-2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EA21">
            <v>0.21848222209279511</v>
          </cell>
          <cell r="EB21">
            <v>-3.309646731036886E-2</v>
          </cell>
          <cell r="EC21">
            <v>3.7210557837630498E-2</v>
          </cell>
          <cell r="ED21">
            <v>-6.1375820769403733E-3</v>
          </cell>
          <cell r="EE21">
            <v>-1.5350956831206686E-2</v>
          </cell>
          <cell r="EF21">
            <v>5.3707751702011253E-2</v>
          </cell>
          <cell r="EG21">
            <v>-5.1773015795124722E-2</v>
          </cell>
          <cell r="EH21">
            <v>9.7342722881332389E-2</v>
          </cell>
          <cell r="EI21">
            <v>2.5975699813825637E-2</v>
          </cell>
          <cell r="EJ21">
            <v>5.2063084458216835E-2</v>
          </cell>
          <cell r="EK21">
            <v>-1.7070934127595749E-2</v>
          </cell>
          <cell r="EL21" t="str">
            <v/>
          </cell>
          <cell r="EM21" t="str">
            <v/>
          </cell>
          <cell r="EN21" t="str">
            <v/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 t="str">
            <v/>
          </cell>
          <cell r="EU21" t="str">
            <v/>
          </cell>
          <cell r="EV21" t="str">
            <v/>
          </cell>
          <cell r="EW21" t="str">
            <v/>
          </cell>
          <cell r="EX21" t="str">
            <v/>
          </cell>
        </row>
        <row r="22"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EA22" t="str">
            <v/>
          </cell>
          <cell r="EB22" t="str">
            <v/>
          </cell>
          <cell r="EC22" t="str">
            <v/>
          </cell>
          <cell r="ED22" t="str">
            <v/>
          </cell>
          <cell r="EE22" t="str">
            <v/>
          </cell>
          <cell r="EF22" t="str">
            <v/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 t="str">
            <v/>
          </cell>
          <cell r="EM22" t="str">
            <v/>
          </cell>
          <cell r="EN22" t="str">
            <v/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 t="str">
            <v/>
          </cell>
          <cell r="EU22" t="str">
            <v/>
          </cell>
          <cell r="EV22" t="str">
            <v/>
          </cell>
          <cell r="EW22" t="str">
            <v/>
          </cell>
          <cell r="EX22" t="str">
            <v/>
          </cell>
        </row>
        <row r="23">
          <cell r="F23">
            <v>0.12975210436765372</v>
          </cell>
          <cell r="G23">
            <v>-0.17790716726932831</v>
          </cell>
          <cell r="H23">
            <v>9.185426694156984E-2</v>
          </cell>
          <cell r="I23">
            <v>4.2853497500084492E-2</v>
          </cell>
          <cell r="J23">
            <v>-3.4585565191844858E-2</v>
          </cell>
          <cell r="K23">
            <v>4.4160644981251052E-2</v>
          </cell>
          <cell r="L23">
            <v>1.3237231226696844E-2</v>
          </cell>
          <cell r="M23">
            <v>0.13243584336824354</v>
          </cell>
          <cell r="N23">
            <v>0.19514150748696513</v>
          </cell>
          <cell r="O23">
            <v>7.8800460426741381E-2</v>
          </cell>
          <cell r="P23">
            <v>8.0883586348841519E-2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EA23">
            <v>2.0801148674476799E-2</v>
          </cell>
          <cell r="EB23">
            <v>-6.5538445613698704E-2</v>
          </cell>
          <cell r="EC23">
            <v>-2.2732986538180233E-2</v>
          </cell>
          <cell r="ED23">
            <v>2.0953869305760264E-2</v>
          </cell>
          <cell r="EE23">
            <v>2.9725320708175351E-2</v>
          </cell>
          <cell r="EF23">
            <v>2.4646028018247002E-3</v>
          </cell>
          <cell r="EG23">
            <v>-5.5349314670551153E-2</v>
          </cell>
          <cell r="EH23">
            <v>3.6415333483966972E-2</v>
          </cell>
          <cell r="EI23">
            <v>0.29807158125425426</v>
          </cell>
          <cell r="EJ23">
            <v>5.1375788754816742E-2</v>
          </cell>
          <cell r="EK23">
            <v>2.784261361151863E-2</v>
          </cell>
          <cell r="EL23" t="str">
            <v/>
          </cell>
          <cell r="EM23" t="str">
            <v/>
          </cell>
          <cell r="EN23" t="str">
            <v/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 t="str">
            <v/>
          </cell>
          <cell r="EU23" t="str">
            <v/>
          </cell>
          <cell r="EV23" t="str">
            <v/>
          </cell>
          <cell r="EW23" t="str">
            <v/>
          </cell>
          <cell r="EX23" t="str">
            <v/>
          </cell>
        </row>
        <row r="27">
          <cell r="F27">
            <v>0.12028725314183113</v>
          </cell>
          <cell r="G27">
            <v>-0.25733333333333325</v>
          </cell>
          <cell r="H27">
            <v>1.1246458923512743</v>
          </cell>
          <cell r="I27">
            <v>0.26161543959971428</v>
          </cell>
          <cell r="J27">
            <v>5.0615800540702936E-2</v>
          </cell>
          <cell r="K27">
            <v>0</v>
          </cell>
          <cell r="L27">
            <v>-0.2908722973692619</v>
          </cell>
          <cell r="M27">
            <v>0.41018323820967256</v>
          </cell>
          <cell r="N27">
            <v>-0.33333333333333331</v>
          </cell>
          <cell r="O27">
            <v>-0.10023586037141684</v>
          </cell>
          <cell r="P27">
            <v>0.41720831205311515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EA27">
            <v>0</v>
          </cell>
          <cell r="EB27">
            <v>-0.16389889189149054</v>
          </cell>
          <cell r="EC27">
            <v>0.1960275979806736</v>
          </cell>
          <cell r="ED27">
            <v>0</v>
          </cell>
          <cell r="EE27">
            <v>0</v>
          </cell>
          <cell r="EF27">
            <v>0</v>
          </cell>
          <cell r="EG27">
            <v>-0.41047786275738996</v>
          </cell>
          <cell r="EH27">
            <v>0.21900826446280974</v>
          </cell>
          <cell r="EI27">
            <v>-7.2311927207297955E-2</v>
          </cell>
          <cell r="EJ27">
            <v>0.21039505477316722</v>
          </cell>
          <cell r="EK27">
            <v>-3.7030894407125925E-2</v>
          </cell>
          <cell r="EL27" t="str">
            <v/>
          </cell>
          <cell r="EM27" t="str">
            <v/>
          </cell>
          <cell r="EN27" t="str">
            <v/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 t="str">
            <v/>
          </cell>
          <cell r="EU27" t="str">
            <v/>
          </cell>
          <cell r="EV27" t="str">
            <v/>
          </cell>
          <cell r="EW27" t="str">
            <v/>
          </cell>
          <cell r="EX27" t="str">
            <v/>
          </cell>
        </row>
        <row r="31">
          <cell r="E31">
            <v>74.05706629906156</v>
          </cell>
          <cell r="F31">
            <v>83.11491695638945</v>
          </cell>
          <cell r="G31">
            <v>78.870340189973504</v>
          </cell>
          <cell r="H31">
            <v>81.381671912036367</v>
          </cell>
          <cell r="I31">
            <v>104.04465033406279</v>
          </cell>
          <cell r="J31">
            <v>107.29781054944671</v>
          </cell>
          <cell r="K31">
            <v>104.17755137687318</v>
          </cell>
          <cell r="L31">
            <v>113.00929690811026</v>
          </cell>
          <cell r="M31">
            <v>111.0675931331176</v>
          </cell>
          <cell r="N31">
            <v>99.999999999999957</v>
          </cell>
          <cell r="O31">
            <v>117.46735684791936</v>
          </cell>
          <cell r="P31">
            <v>125.71457238761163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DZ31">
            <v>74.338047096040782</v>
          </cell>
          <cell r="EA31">
            <v>90.579588811622628</v>
          </cell>
          <cell r="EB31">
            <v>87.581724411532107</v>
          </cell>
          <cell r="EC31">
            <v>90.840689233266843</v>
          </cell>
          <cell r="ED31">
            <v>90.283147047171838</v>
          </cell>
          <cell r="EE31">
            <v>88.897214354265216</v>
          </cell>
          <cell r="EF31">
            <v>93.671683869804568</v>
          </cell>
          <cell r="EG31">
            <v>88.822018301257245</v>
          </cell>
          <cell r="EH31">
            <v>97.468195414517169</v>
          </cell>
          <cell r="EI31">
            <v>99.999999999999957</v>
          </cell>
          <cell r="EJ31">
            <v>105.20630844582165</v>
          </cell>
          <cell r="EK31">
            <v>103.4103384845355</v>
          </cell>
          <cell r="EL31" t="str">
            <v/>
          </cell>
          <cell r="EM31" t="str">
            <v/>
          </cell>
          <cell r="EN31" t="str">
            <v/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 t="str">
            <v/>
          </cell>
          <cell r="EU31" t="str">
            <v/>
          </cell>
          <cell r="EV31" t="str">
            <v/>
          </cell>
          <cell r="EW31" t="str">
            <v/>
          </cell>
          <cell r="EX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 t="str">
            <v/>
          </cell>
          <cell r="EE32" t="str">
            <v/>
          </cell>
          <cell r="EF32" t="str">
            <v/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 t="str">
            <v/>
          </cell>
          <cell r="EM32" t="str">
            <v/>
          </cell>
          <cell r="EN32" t="str">
            <v/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 t="str">
            <v/>
          </cell>
          <cell r="EU32" t="str">
            <v/>
          </cell>
          <cell r="EV32" t="str">
            <v/>
          </cell>
          <cell r="EW32" t="str">
            <v/>
          </cell>
          <cell r="EX32" t="str">
            <v/>
          </cell>
        </row>
        <row r="33">
          <cell r="E33">
            <v>68.404207661935445</v>
          </cell>
          <cell r="F33">
            <v>77.279797553673546</v>
          </cell>
          <cell r="G33">
            <v>63.531167683752315</v>
          </cell>
          <cell r="H33">
            <v>69.366776519285338</v>
          </cell>
          <cell r="I33">
            <v>72.339385503443452</v>
          </cell>
          <cell r="J33">
            <v>69.837486970176116</v>
          </cell>
          <cell r="K33">
            <v>72.921555438648809</v>
          </cell>
          <cell r="L33">
            <v>73.886834929400592</v>
          </cell>
          <cell r="M33">
            <v>83.672100227085963</v>
          </cell>
          <cell r="N33">
            <v>99.999999999999957</v>
          </cell>
          <cell r="O33">
            <v>107.88004604267408</v>
          </cell>
          <cell r="P33">
            <v>116.60577106208372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/>
          </cell>
          <cell r="Y33" t="str">
            <v/>
          </cell>
          <cell r="Z33" t="str">
            <v/>
          </cell>
          <cell r="AA33" t="str">
            <v/>
          </cell>
          <cell r="AB33" t="str">
            <v/>
          </cell>
          <cell r="AC33" t="str">
            <v/>
          </cell>
          <cell r="DZ33">
            <v>80.091033534705261</v>
          </cell>
          <cell r="EA33">
            <v>81.75701903075317</v>
          </cell>
          <cell r="EB33">
            <v>76.398791085468019</v>
          </cell>
          <cell r="EC33">
            <v>74.662018396188827</v>
          </cell>
          <cell r="ED33">
            <v>76.226476571766838</v>
          </cell>
          <cell r="EE33">
            <v>78.492333034316815</v>
          </cell>
          <cell r="EF33">
            <v>78.685785458234946</v>
          </cell>
          <cell r="EG33">
            <v>74.330581158807618</v>
          </cell>
          <cell r="EH33">
            <v>77.037354059762663</v>
          </cell>
          <cell r="EI33">
            <v>99.999999999999957</v>
          </cell>
          <cell r="EJ33">
            <v>105.13757887548164</v>
          </cell>
          <cell r="EK33">
            <v>108.06488386016224</v>
          </cell>
          <cell r="EL33" t="str">
            <v/>
          </cell>
          <cell r="EM33" t="str">
            <v/>
          </cell>
          <cell r="EN33" t="str">
            <v/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 t="str">
            <v/>
          </cell>
          <cell r="EU33" t="str">
            <v/>
          </cell>
          <cell r="EV33" t="str">
            <v/>
          </cell>
          <cell r="EW33" t="str">
            <v/>
          </cell>
          <cell r="EX33" t="str">
            <v/>
          </cell>
        </row>
        <row r="37">
          <cell r="E37">
            <v>64.019230769230774</v>
          </cell>
          <cell r="F37">
            <v>71.71992818671454</v>
          </cell>
          <cell r="G37">
            <v>53.264000000000003</v>
          </cell>
          <cell r="H37">
            <v>113.16713881019828</v>
          </cell>
          <cell r="I37">
            <v>142.77340957827019</v>
          </cell>
          <cell r="J37">
            <v>150</v>
          </cell>
          <cell r="K37">
            <v>150</v>
          </cell>
          <cell r="L37">
            <v>106.36915539461071</v>
          </cell>
          <cell r="M37">
            <v>150</v>
          </cell>
          <cell r="N37">
            <v>100</v>
          </cell>
          <cell r="O37">
            <v>89.976413962858317</v>
          </cell>
          <cell r="P37">
            <v>127.51532175689478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DZ37">
            <v>150</v>
          </cell>
          <cell r="EA37">
            <v>150</v>
          </cell>
          <cell r="EB37">
            <v>125.41516621627642</v>
          </cell>
          <cell r="EC37">
            <v>150</v>
          </cell>
          <cell r="ED37">
            <v>150</v>
          </cell>
          <cell r="EE37">
            <v>150</v>
          </cell>
          <cell r="EF37">
            <v>150</v>
          </cell>
          <cell r="EG37">
            <v>88.428320586391507</v>
          </cell>
          <cell r="EH37">
            <v>107.79485360737806</v>
          </cell>
          <cell r="EI37">
            <v>100</v>
          </cell>
          <cell r="EJ37">
            <v>121.03950547731672</v>
          </cell>
          <cell r="EK37">
            <v>116.55730433089546</v>
          </cell>
          <cell r="EL37" t="str">
            <v/>
          </cell>
          <cell r="EM37" t="str">
            <v/>
          </cell>
          <cell r="EN37" t="str">
            <v/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 t="str">
            <v/>
          </cell>
          <cell r="EU37" t="str">
            <v/>
          </cell>
          <cell r="EV37" t="str">
            <v/>
          </cell>
          <cell r="EW37" t="str">
            <v/>
          </cell>
          <cell r="EX37" t="str">
            <v/>
          </cell>
        </row>
      </sheetData>
      <sheetData sheetId="8"/>
      <sheetData sheetId="9"/>
      <sheetData sheetId="10">
        <row r="35">
          <cell r="F35">
            <v>1524367</v>
          </cell>
          <cell r="G35">
            <v>1618428</v>
          </cell>
          <cell r="H35">
            <v>1695082</v>
          </cell>
          <cell r="I35">
            <v>1678358</v>
          </cell>
          <cell r="J35">
            <v>1800630</v>
          </cell>
          <cell r="K35">
            <v>1825014</v>
          </cell>
          <cell r="L35">
            <v>1785462</v>
          </cell>
          <cell r="M35">
            <v>1792331</v>
          </cell>
          <cell r="N35">
            <v>1771656</v>
          </cell>
          <cell r="O35">
            <v>2961360</v>
          </cell>
          <cell r="P35">
            <v>2724301</v>
          </cell>
          <cell r="Q35">
            <v>2834676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44">
          <cell r="F44">
            <v>6332887</v>
          </cell>
          <cell r="G44">
            <v>7068347</v>
          </cell>
          <cell r="H44">
            <v>8445919</v>
          </cell>
          <cell r="I44">
            <v>9034426</v>
          </cell>
          <cell r="J44">
            <v>9670978</v>
          </cell>
          <cell r="K44">
            <v>10292725</v>
          </cell>
          <cell r="L44">
            <v>10607618</v>
          </cell>
          <cell r="M44">
            <v>10585569</v>
          </cell>
          <cell r="N44">
            <v>10541245</v>
          </cell>
          <cell r="O44">
            <v>10278646</v>
          </cell>
          <cell r="P44">
            <v>10365619</v>
          </cell>
          <cell r="Q44">
            <v>11495381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52">
          <cell r="F52">
            <v>1203240</v>
          </cell>
          <cell r="G52">
            <v>817748</v>
          </cell>
          <cell r="H52">
            <v>886527</v>
          </cell>
          <cell r="I52">
            <v>918369</v>
          </cell>
          <cell r="J52">
            <v>187229</v>
          </cell>
          <cell r="K52">
            <v>1076433</v>
          </cell>
          <cell r="L52">
            <v>1100422</v>
          </cell>
          <cell r="M52">
            <v>1137810</v>
          </cell>
          <cell r="N52">
            <v>1154939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86">
          <cell r="F86">
            <v>335801</v>
          </cell>
          <cell r="G86">
            <v>370881</v>
          </cell>
          <cell r="H86">
            <v>406075</v>
          </cell>
          <cell r="I86">
            <v>436306</v>
          </cell>
          <cell r="J86">
            <v>458016</v>
          </cell>
          <cell r="K86">
            <v>474225</v>
          </cell>
          <cell r="L86">
            <v>518524</v>
          </cell>
          <cell r="M86">
            <v>534024</v>
          </cell>
          <cell r="N86">
            <v>560585</v>
          </cell>
          <cell r="O86">
            <v>600329</v>
          </cell>
          <cell r="P86">
            <v>674551</v>
          </cell>
          <cell r="Q86">
            <v>769068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95">
          <cell r="F95">
            <v>5394514</v>
          </cell>
          <cell r="G95">
            <v>6706905</v>
          </cell>
          <cell r="H95">
            <v>7617628</v>
          </cell>
          <cell r="I95">
            <v>7784598</v>
          </cell>
          <cell r="J95">
            <v>8271582</v>
          </cell>
          <cell r="K95">
            <v>9057714</v>
          </cell>
          <cell r="L95">
            <v>9062880</v>
          </cell>
          <cell r="M95">
            <v>8567663</v>
          </cell>
          <cell r="N95">
            <v>7596332</v>
          </cell>
          <cell r="O95">
            <v>6437856</v>
          </cell>
          <cell r="P95">
            <v>6208103</v>
          </cell>
          <cell r="Q95">
            <v>7170254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103">
          <cell r="F103">
            <v>120819</v>
          </cell>
          <cell r="G103">
            <v>140068</v>
          </cell>
          <cell r="H103">
            <v>156749</v>
          </cell>
          <cell r="I103">
            <v>171544</v>
          </cell>
          <cell r="J103">
            <v>187229</v>
          </cell>
          <cell r="K103">
            <v>199384</v>
          </cell>
          <cell r="L103">
            <v>231733</v>
          </cell>
          <cell r="M103">
            <v>222700</v>
          </cell>
          <cell r="N103">
            <v>239297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</sheetData>
      <sheetData sheetId="11"/>
      <sheetData sheetId="12">
        <row r="18">
          <cell r="A18">
            <v>1</v>
          </cell>
          <cell r="B18" t="str">
            <v>% of orders delivered within 7 days of application.</v>
          </cell>
          <cell r="D18">
            <v>8.3333333333333329E-2</v>
          </cell>
        </row>
        <row r="19">
          <cell r="B19" t="str">
            <v># of orders not yet completed with application date at least 60 working days prior to last calendar day of the month.</v>
          </cell>
          <cell r="D19">
            <v>8.3333333333333329E-2</v>
          </cell>
        </row>
        <row r="20">
          <cell r="B20" t="str">
            <v>Average number of days  to deliver orders to customers</v>
          </cell>
          <cell r="D20">
            <v>8.3333333333333329E-2</v>
          </cell>
        </row>
        <row r="21">
          <cell r="B21" t="str">
            <v>Average elapsed clock hours to resolve reported faults on services</v>
          </cell>
          <cell r="D21">
            <v>8.3333333333333329E-2</v>
          </cell>
        </row>
        <row r="22">
          <cell r="B22" t="str">
            <v>Number of reported faults per 1000 subscriber lines</v>
          </cell>
          <cell r="D22">
            <v>8.3333333333333329E-2</v>
          </cell>
        </row>
        <row r="23">
          <cell r="B23" t="str">
            <v/>
          </cell>
          <cell r="D23" t="str">
            <v/>
          </cell>
        </row>
        <row r="24">
          <cell r="B24" t="str">
            <v/>
          </cell>
          <cell r="D24" t="str">
            <v/>
          </cell>
        </row>
        <row r="25">
          <cell r="B25" t="str">
            <v/>
          </cell>
          <cell r="D25" t="str">
            <v/>
          </cell>
        </row>
        <row r="26">
          <cell r="B26" t="str">
            <v/>
          </cell>
          <cell r="D26" t="str">
            <v/>
          </cell>
        </row>
        <row r="27">
          <cell r="B27" t="str">
            <v/>
          </cell>
          <cell r="D27" t="str">
            <v/>
          </cell>
        </row>
        <row r="29">
          <cell r="B29" t="str">
            <v>Type 2</v>
          </cell>
        </row>
        <row r="30">
          <cell r="B30" t="str">
            <v>Network Availability</v>
          </cell>
          <cell r="D30">
            <v>8.3333333333333329E-2</v>
          </cell>
        </row>
        <row r="31">
          <cell r="B31" t="str">
            <v>Network Effectiveness Ratio</v>
          </cell>
          <cell r="D31">
            <v>8.3333333333333329E-2</v>
          </cell>
        </row>
        <row r="32">
          <cell r="B32" t="str">
            <v>Point of Interconnection Congestion</v>
          </cell>
          <cell r="D32">
            <v>8.3333333333333329E-2</v>
          </cell>
        </row>
        <row r="33">
          <cell r="B33" t="str">
            <v/>
          </cell>
          <cell r="D33" t="str">
            <v/>
          </cell>
        </row>
        <row r="34">
          <cell r="B34" t="str">
            <v/>
          </cell>
          <cell r="D34" t="str">
            <v/>
          </cell>
        </row>
        <row r="35">
          <cell r="B35" t="str">
            <v/>
          </cell>
          <cell r="D35" t="str">
            <v/>
          </cell>
        </row>
        <row r="36">
          <cell r="B36" t="str">
            <v/>
          </cell>
          <cell r="D36" t="str">
            <v/>
          </cell>
        </row>
        <row r="37">
          <cell r="B37" t="str">
            <v/>
          </cell>
          <cell r="D37" t="str">
            <v/>
          </cell>
        </row>
        <row r="39">
          <cell r="B39" t="str">
            <v>Billing accuracy</v>
          </cell>
          <cell r="D39">
            <v>8.3333333333333329E-2</v>
          </cell>
        </row>
        <row r="40">
          <cell r="B40" t="str">
            <v>Total number of complaints</v>
          </cell>
          <cell r="D40">
            <v>8.3333333333333329E-2</v>
          </cell>
        </row>
        <row r="41">
          <cell r="B41" t="str">
            <v>Average queue time (seconds) customer spends waiting once he/she made the IVR choice to speak to an agent until being connected to an agent</v>
          </cell>
          <cell r="D41">
            <v>8.3333333333333329E-2</v>
          </cell>
        </row>
        <row r="42">
          <cell r="B42" t="str">
            <v>International Bandwidth Utilisation</v>
          </cell>
          <cell r="D42">
            <v>8.3333333333333329E-2</v>
          </cell>
        </row>
        <row r="43">
          <cell r="D43" t="str">
            <v/>
          </cell>
        </row>
        <row r="44">
          <cell r="D44" t="str">
            <v/>
          </cell>
        </row>
        <row r="45">
          <cell r="D45" t="str">
            <v/>
          </cell>
        </row>
        <row r="46">
          <cell r="D46" t="str">
            <v/>
          </cell>
        </row>
        <row r="47">
          <cell r="D47" t="str">
            <v/>
          </cell>
        </row>
        <row r="53">
          <cell r="B53" t="str">
            <v>% of orders delivered within 7 days of application.</v>
          </cell>
          <cell r="D53">
            <v>0.1111111111111111</v>
          </cell>
        </row>
        <row r="54">
          <cell r="B54" t="str">
            <v># of orders not yet completed with application date at least 60 working days prior to last calendar day of the month.</v>
          </cell>
          <cell r="D54">
            <v>0.1111111111111111</v>
          </cell>
        </row>
        <row r="55">
          <cell r="B55" t="str">
            <v>Average number of days  to deliver orders to customers</v>
          </cell>
          <cell r="D55">
            <v>0.1111111111111111</v>
          </cell>
        </row>
        <row r="56">
          <cell r="B56" t="str">
            <v>Average elapsed clock hours to resolve reported faults on services</v>
          </cell>
          <cell r="D56">
            <v>0.1111111111111111</v>
          </cell>
        </row>
        <row r="57">
          <cell r="B57" t="str">
            <v>Number of reported faults per 1000 subscriber lines</v>
          </cell>
          <cell r="D57">
            <v>0.1111111111111111</v>
          </cell>
        </row>
        <row r="58">
          <cell r="B58" t="str">
            <v/>
          </cell>
          <cell r="D58" t="str">
            <v/>
          </cell>
        </row>
        <row r="59">
          <cell r="B59" t="str">
            <v/>
          </cell>
          <cell r="D59" t="str">
            <v/>
          </cell>
        </row>
        <row r="60">
          <cell r="B60" t="str">
            <v/>
          </cell>
          <cell r="D60" t="str">
            <v/>
          </cell>
        </row>
        <row r="61">
          <cell r="B61" t="str">
            <v/>
          </cell>
          <cell r="D61" t="str">
            <v/>
          </cell>
        </row>
        <row r="62">
          <cell r="B62" t="str">
            <v/>
          </cell>
          <cell r="D62" t="str">
            <v/>
          </cell>
        </row>
        <row r="63">
          <cell r="B63" t="str">
            <v/>
          </cell>
          <cell r="D63" t="str">
            <v/>
          </cell>
        </row>
        <row r="64">
          <cell r="B64" t="str">
            <v/>
          </cell>
          <cell r="D64" t="str">
            <v/>
          </cell>
        </row>
        <row r="65">
          <cell r="B65" t="str">
            <v/>
          </cell>
          <cell r="D65" t="str">
            <v/>
          </cell>
        </row>
        <row r="67">
          <cell r="B67" t="str">
            <v>Billing accuracy</v>
          </cell>
          <cell r="D67">
            <v>0.1111111111111111</v>
          </cell>
        </row>
        <row r="68">
          <cell r="B68" t="str">
            <v>Total number of complaints</v>
          </cell>
          <cell r="D68">
            <v>0.1111111111111111</v>
          </cell>
        </row>
        <row r="69">
          <cell r="B69" t="str">
            <v>Average queue time (seconds) customer spends waiting once he/she made the IVR choice to speak to an agent until being connected to an agent</v>
          </cell>
          <cell r="D69">
            <v>0.1111111111111111</v>
          </cell>
        </row>
        <row r="70">
          <cell r="B70" t="str">
            <v>International Bandwidth Utilisation</v>
          </cell>
          <cell r="D70">
            <v>0.1111111111111111</v>
          </cell>
        </row>
        <row r="71">
          <cell r="D71" t="str">
            <v/>
          </cell>
        </row>
        <row r="72">
          <cell r="D72" t="str">
            <v/>
          </cell>
        </row>
        <row r="73">
          <cell r="D73" t="str">
            <v/>
          </cell>
        </row>
        <row r="74">
          <cell r="D74" t="str">
            <v/>
          </cell>
        </row>
        <row r="75">
          <cell r="D75" t="str">
            <v/>
          </cell>
        </row>
        <row r="81">
          <cell r="B81" t="str">
            <v>Network Availability - Core Network</v>
          </cell>
          <cell r="D81">
            <v>7.1428571428571425E-2</v>
          </cell>
        </row>
        <row r="82">
          <cell r="B82" t="str">
            <v>Network Availability - Radio Part</v>
          </cell>
          <cell r="D82">
            <v>7.1428571428571425E-2</v>
          </cell>
        </row>
        <row r="83">
          <cell r="B83" t="str">
            <v>Call Completion Success Rate (2G)</v>
          </cell>
          <cell r="D83">
            <v>7.1428571428571425E-2</v>
          </cell>
        </row>
        <row r="84">
          <cell r="B84" t="str">
            <v>Call Completion Success Rate (3G)</v>
          </cell>
          <cell r="D84">
            <v>7.1428571428571425E-2</v>
          </cell>
        </row>
        <row r="85">
          <cell r="B85" t="str">
            <v>Call Completion Success Rate (4G) - CSFB</v>
          </cell>
          <cell r="D85">
            <v>7.1428571428571425E-2</v>
          </cell>
        </row>
        <row r="86">
          <cell r="B86" t="str">
            <v>Call Completion Success Rate (4G) - VoLTE</v>
          </cell>
          <cell r="D86">
            <v>7.1428571428571425E-2</v>
          </cell>
        </row>
        <row r="87">
          <cell r="B87" t="str">
            <v>Call Drop Rate  (2G)</v>
          </cell>
          <cell r="D87">
            <v>7.1428571428571425E-2</v>
          </cell>
        </row>
        <row r="88">
          <cell r="B88" t="str">
            <v>Call Drop Rate  (3G)</v>
          </cell>
          <cell r="D88">
            <v>7.1428571428571425E-2</v>
          </cell>
        </row>
        <row r="89">
          <cell r="B89" t="str">
            <v>Call Drop Rate  (4G) - VoLTE</v>
          </cell>
          <cell r="D89">
            <v>7.1428571428571425E-2</v>
          </cell>
        </row>
        <row r="90">
          <cell r="B90" t="str">
            <v>Point of Interconnection Congestion</v>
          </cell>
          <cell r="D90">
            <v>7.1428571428571425E-2</v>
          </cell>
        </row>
        <row r="91">
          <cell r="B91" t="str">
            <v/>
          </cell>
          <cell r="D91" t="str">
            <v/>
          </cell>
        </row>
        <row r="92">
          <cell r="B92" t="str">
            <v/>
          </cell>
          <cell r="D92" t="str">
            <v/>
          </cell>
        </row>
        <row r="93">
          <cell r="B93" t="str">
            <v/>
          </cell>
          <cell r="D93" t="str">
            <v/>
          </cell>
        </row>
        <row r="94">
          <cell r="B94" t="str">
            <v/>
          </cell>
          <cell r="D94" t="str">
            <v/>
          </cell>
        </row>
        <row r="95">
          <cell r="B95" t="str">
            <v/>
          </cell>
          <cell r="D95" t="str">
            <v/>
          </cell>
        </row>
        <row r="96">
          <cell r="B96" t="str">
            <v/>
          </cell>
          <cell r="D96" t="str">
            <v/>
          </cell>
        </row>
        <row r="97">
          <cell r="B97" t="str">
            <v/>
          </cell>
          <cell r="D97" t="str">
            <v/>
          </cell>
        </row>
        <row r="98">
          <cell r="B98" t="str">
            <v/>
          </cell>
          <cell r="D98" t="str">
            <v/>
          </cell>
        </row>
        <row r="99">
          <cell r="B99" t="str">
            <v/>
          </cell>
          <cell r="D99" t="str">
            <v/>
          </cell>
        </row>
        <row r="101">
          <cell r="B101" t="str">
            <v>Billing accuracy</v>
          </cell>
          <cell r="D101">
            <v>7.1428571428571425E-2</v>
          </cell>
        </row>
        <row r="102">
          <cell r="B102" t="str">
            <v>Total number of complaints</v>
          </cell>
          <cell r="D102">
            <v>7.1428571428571425E-2</v>
          </cell>
        </row>
        <row r="103">
          <cell r="B103" t="str">
            <v>Average queue time (seconds) customer spends waiting once he/she made the IVR choice to speak to an agent until being connected to an agent</v>
          </cell>
          <cell r="D103">
            <v>7.1428571428571425E-2</v>
          </cell>
        </row>
        <row r="104">
          <cell r="B104" t="str">
            <v>International Bandwidth Utilisation</v>
          </cell>
          <cell r="D104">
            <v>7.1428571428571425E-2</v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6">
          <cell r="B116" t="str">
            <v>International Bandwidth Utilisation</v>
          </cell>
        </row>
        <row r="117">
          <cell r="B117" t="str">
            <v/>
          </cell>
        </row>
        <row r="118">
          <cell r="B118" t="str">
            <v/>
          </cell>
        </row>
        <row r="125">
          <cell r="B125" t="str">
            <v>Average queue time (seconds) customer spends waiting once he/she made the IVR choice to speak to an agent until being connected to an agent</v>
          </cell>
          <cell r="D125">
            <v>1</v>
          </cell>
        </row>
        <row r="126">
          <cell r="B126" t="str">
            <v/>
          </cell>
          <cell r="D126" t="str">
            <v/>
          </cell>
        </row>
        <row r="127">
          <cell r="B127" t="str">
            <v/>
          </cell>
          <cell r="D127" t="str">
            <v/>
          </cell>
        </row>
        <row r="137">
          <cell r="B137" t="str">
            <v>Fixed Network Based Voice Services (includes broadband from 2020)</v>
          </cell>
          <cell r="D137">
            <v>0.5</v>
          </cell>
        </row>
        <row r="138">
          <cell r="B138" t="str">
            <v>Broadband Internet Services</v>
          </cell>
          <cell r="D138">
            <v>0</v>
          </cell>
        </row>
        <row r="139">
          <cell r="B139" t="str">
            <v>Mobile Network Based Voice Services</v>
          </cell>
          <cell r="D139">
            <v>0.5</v>
          </cell>
        </row>
      </sheetData>
      <sheetData sheetId="13">
        <row r="54">
          <cell r="L54">
            <v>1</v>
          </cell>
        </row>
        <row r="65">
          <cell r="G65">
            <v>1</v>
          </cell>
        </row>
        <row r="66">
          <cell r="G66">
            <v>2</v>
          </cell>
        </row>
        <row r="67">
          <cell r="G67">
            <v>3</v>
          </cell>
        </row>
        <row r="68">
          <cell r="G68">
            <v>4</v>
          </cell>
        </row>
        <row r="69">
          <cell r="G69">
            <v>5</v>
          </cell>
        </row>
        <row r="70">
          <cell r="G70">
            <v>0</v>
          </cell>
        </row>
        <row r="72">
          <cell r="G72">
            <v>1</v>
          </cell>
        </row>
        <row r="73">
          <cell r="G73">
            <v>2</v>
          </cell>
        </row>
        <row r="74">
          <cell r="G74">
            <v>3</v>
          </cell>
        </row>
        <row r="75">
          <cell r="G75">
            <v>4</v>
          </cell>
        </row>
        <row r="76">
          <cell r="G76">
            <v>5</v>
          </cell>
        </row>
        <row r="77">
          <cell r="G77" t="str">
            <v/>
          </cell>
        </row>
        <row r="78">
          <cell r="G78" t="str">
            <v/>
          </cell>
        </row>
        <row r="79">
          <cell r="G79" t="str">
            <v/>
          </cell>
        </row>
        <row r="96">
          <cell r="G96">
            <v>1</v>
          </cell>
        </row>
        <row r="97">
          <cell r="G97">
            <v>2</v>
          </cell>
        </row>
        <row r="98">
          <cell r="G98">
            <v>3</v>
          </cell>
        </row>
        <row r="102">
          <cell r="G102">
            <v>1</v>
          </cell>
        </row>
        <row r="103">
          <cell r="G103">
            <v>2</v>
          </cell>
        </row>
        <row r="104">
          <cell r="G104">
            <v>3</v>
          </cell>
        </row>
        <row r="105">
          <cell r="G105">
            <v>4</v>
          </cell>
        </row>
        <row r="106">
          <cell r="G106">
            <v>5</v>
          </cell>
        </row>
        <row r="107">
          <cell r="G107">
            <v>6</v>
          </cell>
        </row>
        <row r="108">
          <cell r="G108">
            <v>7</v>
          </cell>
        </row>
        <row r="109">
          <cell r="G109">
            <v>8</v>
          </cell>
        </row>
        <row r="110">
          <cell r="G110" t="str">
            <v/>
          </cell>
        </row>
        <row r="111">
          <cell r="G111">
            <v>9</v>
          </cell>
        </row>
        <row r="112">
          <cell r="G112" t="str">
            <v/>
          </cell>
        </row>
        <row r="113">
          <cell r="G113" t="str">
            <v/>
          </cell>
        </row>
        <row r="114">
          <cell r="G114" t="str">
            <v/>
          </cell>
        </row>
        <row r="115">
          <cell r="G115">
            <v>10</v>
          </cell>
        </row>
        <row r="152">
          <cell r="G152">
            <v>1</v>
          </cell>
        </row>
        <row r="153">
          <cell r="G153">
            <v>2</v>
          </cell>
        </row>
        <row r="154">
          <cell r="G154">
            <v>3</v>
          </cell>
        </row>
        <row r="155">
          <cell r="G155">
            <v>4</v>
          </cell>
        </row>
        <row r="156">
          <cell r="G156">
            <v>5</v>
          </cell>
        </row>
        <row r="157">
          <cell r="G157">
            <v>0</v>
          </cell>
        </row>
        <row r="159">
          <cell r="G159">
            <v>1</v>
          </cell>
        </row>
        <row r="160">
          <cell r="G160">
            <v>2</v>
          </cell>
        </row>
        <row r="161">
          <cell r="G161">
            <v>3</v>
          </cell>
        </row>
        <row r="162">
          <cell r="G162">
            <v>4</v>
          </cell>
        </row>
        <row r="163">
          <cell r="G163">
            <v>5</v>
          </cell>
        </row>
        <row r="164">
          <cell r="G164" t="str">
            <v/>
          </cell>
        </row>
        <row r="165">
          <cell r="G165" t="str">
            <v/>
          </cell>
        </row>
        <row r="166">
          <cell r="G166" t="str">
            <v/>
          </cell>
        </row>
        <row r="182">
          <cell r="G182">
            <v>1</v>
          </cell>
        </row>
        <row r="183">
          <cell r="G183">
            <v>2</v>
          </cell>
        </row>
        <row r="184">
          <cell r="G184">
            <v>3</v>
          </cell>
        </row>
        <row r="188">
          <cell r="G188">
            <v>1</v>
          </cell>
        </row>
        <row r="189">
          <cell r="G189">
            <v>2</v>
          </cell>
        </row>
        <row r="190">
          <cell r="G190">
            <v>3</v>
          </cell>
        </row>
        <row r="191">
          <cell r="G191">
            <v>4</v>
          </cell>
        </row>
        <row r="192">
          <cell r="G192">
            <v>5</v>
          </cell>
        </row>
        <row r="193">
          <cell r="G193">
            <v>6</v>
          </cell>
        </row>
        <row r="194">
          <cell r="G194">
            <v>7</v>
          </cell>
        </row>
        <row r="195">
          <cell r="G195">
            <v>8</v>
          </cell>
        </row>
        <row r="196">
          <cell r="G196" t="str">
            <v/>
          </cell>
        </row>
        <row r="197">
          <cell r="G197">
            <v>9</v>
          </cell>
        </row>
        <row r="198">
          <cell r="G198" t="str">
            <v/>
          </cell>
        </row>
        <row r="199">
          <cell r="G199" t="str">
            <v/>
          </cell>
        </row>
        <row r="200">
          <cell r="G200" t="str">
            <v/>
          </cell>
        </row>
        <row r="201">
          <cell r="G201">
            <v>10</v>
          </cell>
        </row>
      </sheetData>
      <sheetData sheetId="14">
        <row r="21">
          <cell r="E21">
            <v>22406</v>
          </cell>
          <cell r="F21">
            <v>10621</v>
          </cell>
          <cell r="G21">
            <v>9431</v>
          </cell>
          <cell r="H21">
            <v>25270</v>
          </cell>
          <cell r="I21">
            <v>9748</v>
          </cell>
          <cell r="J21">
            <v>10270</v>
          </cell>
          <cell r="K21">
            <v>5434</v>
          </cell>
          <cell r="L21">
            <v>5811</v>
          </cell>
          <cell r="M21">
            <v>4769</v>
          </cell>
          <cell r="N21">
            <v>2195</v>
          </cell>
          <cell r="O21">
            <v>1159</v>
          </cell>
          <cell r="P21">
            <v>174</v>
          </cell>
        </row>
        <row r="22">
          <cell r="E22">
            <v>157573</v>
          </cell>
          <cell r="F22">
            <v>194176</v>
          </cell>
          <cell r="G22">
            <v>220525</v>
          </cell>
          <cell r="H22">
            <v>256539</v>
          </cell>
          <cell r="I22">
            <v>213156</v>
          </cell>
          <cell r="J22">
            <v>171211</v>
          </cell>
          <cell r="K22">
            <v>146271</v>
          </cell>
          <cell r="L22">
            <v>126827</v>
          </cell>
          <cell r="M22">
            <v>106044</v>
          </cell>
          <cell r="N22">
            <v>82830</v>
          </cell>
          <cell r="O22">
            <v>52996</v>
          </cell>
          <cell r="P22">
            <v>15146</v>
          </cell>
        </row>
        <row r="23">
          <cell r="E23">
            <v>16055</v>
          </cell>
          <cell r="F23">
            <v>9374</v>
          </cell>
          <cell r="G23">
            <v>17919</v>
          </cell>
          <cell r="H23">
            <v>7174</v>
          </cell>
          <cell r="I23">
            <v>3746</v>
          </cell>
          <cell r="J23">
            <v>4381</v>
          </cell>
          <cell r="K23">
            <v>3032</v>
          </cell>
          <cell r="L23">
            <v>1353</v>
          </cell>
          <cell r="M23">
            <v>566</v>
          </cell>
          <cell r="N23">
            <v>674</v>
          </cell>
          <cell r="O23">
            <v>473</v>
          </cell>
          <cell r="P23">
            <v>158</v>
          </cell>
        </row>
        <row r="24">
          <cell r="E24">
            <v>13642</v>
          </cell>
          <cell r="F24">
            <v>666</v>
          </cell>
          <cell r="G24">
            <v>1458</v>
          </cell>
          <cell r="H24">
            <v>1256</v>
          </cell>
          <cell r="I24">
            <v>814</v>
          </cell>
          <cell r="J24">
            <v>263</v>
          </cell>
          <cell r="K24">
            <v>122</v>
          </cell>
          <cell r="L24">
            <v>112</v>
          </cell>
          <cell r="M24">
            <v>78</v>
          </cell>
          <cell r="N24">
            <v>43</v>
          </cell>
          <cell r="O24">
            <v>22</v>
          </cell>
          <cell r="P24">
            <v>11</v>
          </cell>
        </row>
        <row r="25">
          <cell r="E25">
            <v>316969</v>
          </cell>
          <cell r="F25">
            <v>66038</v>
          </cell>
          <cell r="G25">
            <v>31961</v>
          </cell>
          <cell r="H25">
            <v>0</v>
          </cell>
          <cell r="I25">
            <v>7876</v>
          </cell>
          <cell r="J25">
            <v>11969</v>
          </cell>
          <cell r="K25">
            <v>18478</v>
          </cell>
          <cell r="L25">
            <v>15793</v>
          </cell>
          <cell r="M25">
            <v>8191</v>
          </cell>
          <cell r="N25">
            <v>5036</v>
          </cell>
          <cell r="O25">
            <v>6155</v>
          </cell>
          <cell r="P25">
            <v>7408</v>
          </cell>
        </row>
        <row r="26">
          <cell r="E26">
            <v>526645</v>
          </cell>
          <cell r="F26">
            <v>280875</v>
          </cell>
          <cell r="G26">
            <v>281294</v>
          </cell>
          <cell r="H26">
            <v>290239</v>
          </cell>
          <cell r="I26">
            <v>235340</v>
          </cell>
          <cell r="J26">
            <v>198094</v>
          </cell>
          <cell r="K26">
            <v>173337</v>
          </cell>
          <cell r="L26">
            <v>149896</v>
          </cell>
          <cell r="M26">
            <v>119648</v>
          </cell>
          <cell r="N26">
            <v>90778</v>
          </cell>
          <cell r="O26">
            <v>60805</v>
          </cell>
          <cell r="P26">
            <v>22897</v>
          </cell>
        </row>
        <row r="27">
          <cell r="E27">
            <v>1524367</v>
          </cell>
          <cell r="F27">
            <v>1618428</v>
          </cell>
          <cell r="G27">
            <v>1695082</v>
          </cell>
          <cell r="H27">
            <v>1678358</v>
          </cell>
          <cell r="I27">
            <v>1800630</v>
          </cell>
          <cell r="J27">
            <v>1825014</v>
          </cell>
          <cell r="K27">
            <v>1785462</v>
          </cell>
          <cell r="L27">
            <v>1792331</v>
          </cell>
          <cell r="M27">
            <v>1771656</v>
          </cell>
          <cell r="N27">
            <v>1773649</v>
          </cell>
          <cell r="O27">
            <v>1523370</v>
          </cell>
          <cell r="P27">
            <v>1604254</v>
          </cell>
        </row>
        <row r="29">
          <cell r="E29">
            <v>35518</v>
          </cell>
          <cell r="F29">
            <v>56974</v>
          </cell>
          <cell r="G29">
            <v>74083</v>
          </cell>
          <cell r="H29">
            <v>65988</v>
          </cell>
          <cell r="I29">
            <v>28269</v>
          </cell>
          <cell r="J29">
            <v>13268</v>
          </cell>
          <cell r="K29">
            <v>12330</v>
          </cell>
          <cell r="L29">
            <v>13026</v>
          </cell>
          <cell r="M29">
            <v>4875</v>
          </cell>
          <cell r="N29">
            <v>2974</v>
          </cell>
          <cell r="O29">
            <v>2488</v>
          </cell>
          <cell r="P29">
            <v>415</v>
          </cell>
        </row>
        <row r="30">
          <cell r="E30">
            <v>51982</v>
          </cell>
          <cell r="F30">
            <v>53343</v>
          </cell>
          <cell r="G30">
            <v>170075</v>
          </cell>
          <cell r="H30">
            <v>346665</v>
          </cell>
          <cell r="I30">
            <v>389504</v>
          </cell>
          <cell r="J30">
            <v>435755</v>
          </cell>
          <cell r="K30">
            <v>429936</v>
          </cell>
          <cell r="L30">
            <v>378007</v>
          </cell>
          <cell r="M30">
            <v>172326</v>
          </cell>
          <cell r="N30">
            <v>72947</v>
          </cell>
          <cell r="O30">
            <v>67000</v>
          </cell>
          <cell r="P30">
            <v>33083</v>
          </cell>
        </row>
        <row r="31">
          <cell r="E31">
            <v>6935</v>
          </cell>
          <cell r="F31">
            <v>9867</v>
          </cell>
          <cell r="G31">
            <v>10012</v>
          </cell>
          <cell r="H31">
            <v>12038</v>
          </cell>
          <cell r="I31">
            <v>36184</v>
          </cell>
          <cell r="J31">
            <v>5079</v>
          </cell>
          <cell r="K31">
            <v>4478</v>
          </cell>
          <cell r="L31">
            <v>4608</v>
          </cell>
          <cell r="M31">
            <v>4436</v>
          </cell>
          <cell r="N31">
            <v>2228</v>
          </cell>
          <cell r="O31">
            <v>2479</v>
          </cell>
          <cell r="P31">
            <v>1019</v>
          </cell>
        </row>
        <row r="32">
          <cell r="E32">
            <v>38313</v>
          </cell>
          <cell r="F32">
            <v>47297</v>
          </cell>
          <cell r="G32">
            <v>110542</v>
          </cell>
          <cell r="H32">
            <v>295898</v>
          </cell>
          <cell r="I32">
            <v>120104</v>
          </cell>
          <cell r="J32">
            <v>146634</v>
          </cell>
          <cell r="K32">
            <v>73724</v>
          </cell>
          <cell r="L32">
            <v>42218</v>
          </cell>
          <cell r="M32">
            <v>9753</v>
          </cell>
          <cell r="N32">
            <v>8869</v>
          </cell>
          <cell r="O32">
            <v>9837</v>
          </cell>
          <cell r="P32">
            <v>7605</v>
          </cell>
        </row>
        <row r="33">
          <cell r="E33">
            <v>3482</v>
          </cell>
          <cell r="F33">
            <v>5383</v>
          </cell>
          <cell r="G33">
            <v>17326</v>
          </cell>
          <cell r="H33">
            <v>30197</v>
          </cell>
          <cell r="I33">
            <v>36116</v>
          </cell>
          <cell r="J33">
            <v>9942</v>
          </cell>
          <cell r="K33">
            <v>3413</v>
          </cell>
          <cell r="L33">
            <v>3432</v>
          </cell>
          <cell r="M33">
            <v>569</v>
          </cell>
          <cell r="N33">
            <v>567</v>
          </cell>
          <cell r="O33">
            <v>511</v>
          </cell>
          <cell r="P33">
            <v>168</v>
          </cell>
        </row>
        <row r="34">
          <cell r="E34">
            <v>1449</v>
          </cell>
          <cell r="F34">
            <v>1289</v>
          </cell>
          <cell r="G34">
            <v>1103</v>
          </cell>
          <cell r="H34">
            <v>0</v>
          </cell>
          <cell r="I34">
            <v>293640</v>
          </cell>
          <cell r="J34">
            <v>368076</v>
          </cell>
          <cell r="K34">
            <v>420078</v>
          </cell>
          <cell r="L34">
            <v>371851</v>
          </cell>
          <cell r="M34">
            <v>219858</v>
          </cell>
          <cell r="N34">
            <v>107106</v>
          </cell>
          <cell r="O34">
            <v>114242</v>
          </cell>
          <cell r="P34">
            <v>69779</v>
          </cell>
        </row>
        <row r="35">
          <cell r="E35">
            <v>137679</v>
          </cell>
          <cell r="F35">
            <v>174153</v>
          </cell>
          <cell r="G35">
            <v>383141</v>
          </cell>
          <cell r="H35">
            <v>750786</v>
          </cell>
          <cell r="I35">
            <v>903817</v>
          </cell>
          <cell r="J35">
            <v>978754</v>
          </cell>
          <cell r="K35">
            <v>943959</v>
          </cell>
          <cell r="L35">
            <v>813142</v>
          </cell>
          <cell r="M35">
            <v>411817</v>
          </cell>
          <cell r="N35">
            <v>194691</v>
          </cell>
          <cell r="O35">
            <v>196557</v>
          </cell>
          <cell r="P35">
            <v>112069</v>
          </cell>
        </row>
        <row r="36">
          <cell r="E36">
            <v>6332887</v>
          </cell>
          <cell r="F36">
            <v>7068347</v>
          </cell>
          <cell r="G36">
            <v>8445919</v>
          </cell>
          <cell r="H36">
            <v>9034426</v>
          </cell>
          <cell r="I36">
            <v>9670978</v>
          </cell>
          <cell r="J36">
            <v>10292725</v>
          </cell>
          <cell r="K36">
            <v>10607618</v>
          </cell>
          <cell r="L36">
            <v>10585569</v>
          </cell>
          <cell r="M36">
            <v>10541245</v>
          </cell>
          <cell r="N36">
            <v>10278646</v>
          </cell>
          <cell r="O36">
            <v>10365619</v>
          </cell>
          <cell r="P36">
            <v>11495381</v>
          </cell>
        </row>
        <row r="38">
          <cell r="E38">
            <v>40178</v>
          </cell>
          <cell r="F38">
            <v>15890</v>
          </cell>
          <cell r="G38">
            <v>135889</v>
          </cell>
          <cell r="H38">
            <v>164253</v>
          </cell>
          <cell r="I38">
            <v>78813</v>
          </cell>
          <cell r="J38">
            <v>80386</v>
          </cell>
          <cell r="K38">
            <v>38374</v>
          </cell>
          <cell r="L38">
            <v>72957</v>
          </cell>
          <cell r="M38">
            <v>77618</v>
          </cell>
          <cell r="N38">
            <v>40525</v>
          </cell>
          <cell r="O38">
            <v>15634</v>
          </cell>
          <cell r="P38">
            <v>3360</v>
          </cell>
        </row>
        <row r="39">
          <cell r="E39">
            <v>471154</v>
          </cell>
          <cell r="F39">
            <v>610764</v>
          </cell>
          <cell r="G39">
            <v>718440</v>
          </cell>
          <cell r="H39">
            <v>843806</v>
          </cell>
          <cell r="I39">
            <v>978625</v>
          </cell>
          <cell r="J39">
            <v>652002</v>
          </cell>
          <cell r="K39">
            <v>831512</v>
          </cell>
          <cell r="L39">
            <v>727644</v>
          </cell>
          <cell r="M39">
            <v>848080</v>
          </cell>
          <cell r="N39">
            <v>973850</v>
          </cell>
          <cell r="O39">
            <v>716076</v>
          </cell>
          <cell r="P39">
            <v>233559</v>
          </cell>
        </row>
        <row r="40">
          <cell r="E40">
            <v>16238</v>
          </cell>
          <cell r="F40">
            <v>25684</v>
          </cell>
          <cell r="G40">
            <v>33932</v>
          </cell>
          <cell r="H40">
            <v>96675</v>
          </cell>
          <cell r="I40">
            <v>85770</v>
          </cell>
          <cell r="J40">
            <v>95310</v>
          </cell>
          <cell r="K40">
            <v>76224</v>
          </cell>
          <cell r="L40">
            <v>46707</v>
          </cell>
          <cell r="M40">
            <v>6393</v>
          </cell>
          <cell r="N40">
            <v>9686</v>
          </cell>
          <cell r="O40">
            <v>7669</v>
          </cell>
          <cell r="P40">
            <v>4055</v>
          </cell>
        </row>
        <row r="41">
          <cell r="E41">
            <v>10436</v>
          </cell>
          <cell r="F41">
            <v>18238</v>
          </cell>
          <cell r="G41">
            <v>16020</v>
          </cell>
          <cell r="H41">
            <v>26298</v>
          </cell>
          <cell r="I41">
            <v>10454</v>
          </cell>
          <cell r="J41">
            <v>1884</v>
          </cell>
          <cell r="K41">
            <v>1244</v>
          </cell>
          <cell r="L41">
            <v>967</v>
          </cell>
          <cell r="M41">
            <v>309</v>
          </cell>
          <cell r="N41">
            <v>457</v>
          </cell>
          <cell r="O41">
            <v>324</v>
          </cell>
          <cell r="P41">
            <v>170</v>
          </cell>
        </row>
        <row r="42">
          <cell r="E42">
            <v>83</v>
          </cell>
          <cell r="F42">
            <v>74</v>
          </cell>
          <cell r="G42">
            <v>64</v>
          </cell>
          <cell r="H42">
            <v>0</v>
          </cell>
          <cell r="I42">
            <v>102704</v>
          </cell>
          <cell r="J42">
            <v>94352</v>
          </cell>
          <cell r="K42">
            <v>172086</v>
          </cell>
          <cell r="L42">
            <v>170096</v>
          </cell>
          <cell r="M42">
            <v>130970</v>
          </cell>
          <cell r="N42">
            <v>49942</v>
          </cell>
          <cell r="O42">
            <v>52220</v>
          </cell>
          <cell r="P42">
            <v>35517</v>
          </cell>
        </row>
        <row r="43">
          <cell r="E43">
            <v>538089</v>
          </cell>
          <cell r="F43">
            <v>670650</v>
          </cell>
          <cell r="G43">
            <v>904345</v>
          </cell>
          <cell r="H43">
            <v>1131032</v>
          </cell>
          <cell r="I43">
            <v>1256366</v>
          </cell>
          <cell r="J43">
            <v>923934</v>
          </cell>
          <cell r="K43">
            <v>1119440</v>
          </cell>
          <cell r="L43">
            <v>1018371</v>
          </cell>
          <cell r="M43">
            <v>1063370</v>
          </cell>
          <cell r="N43">
            <v>1074460</v>
          </cell>
          <cell r="O43">
            <v>791924</v>
          </cell>
          <cell r="P43">
            <v>276661</v>
          </cell>
        </row>
        <row r="44">
          <cell r="E44">
            <v>1203240</v>
          </cell>
          <cell r="F44">
            <v>817748</v>
          </cell>
          <cell r="G44">
            <v>886527</v>
          </cell>
          <cell r="H44">
            <v>918369</v>
          </cell>
          <cell r="I44">
            <v>187229</v>
          </cell>
          <cell r="J44">
            <v>1076433</v>
          </cell>
          <cell r="K44">
            <v>1100422</v>
          </cell>
          <cell r="L44">
            <v>1137810</v>
          </cell>
          <cell r="M44">
            <v>1154939</v>
          </cell>
          <cell r="N44">
            <v>1187711</v>
          </cell>
          <cell r="O44">
            <v>1200931</v>
          </cell>
          <cell r="P44">
            <v>1230422</v>
          </cell>
        </row>
        <row r="53">
          <cell r="E53">
            <v>4145</v>
          </cell>
          <cell r="F53">
            <v>4547</v>
          </cell>
          <cell r="G53">
            <v>4349</v>
          </cell>
          <cell r="H53">
            <v>12852</v>
          </cell>
          <cell r="I53">
            <v>2026</v>
          </cell>
          <cell r="J53">
            <v>1797</v>
          </cell>
          <cell r="K53">
            <v>2047</v>
          </cell>
          <cell r="L53">
            <v>2720</v>
          </cell>
          <cell r="M53">
            <v>3615</v>
          </cell>
          <cell r="N53">
            <v>1536</v>
          </cell>
          <cell r="O53">
            <v>253</v>
          </cell>
          <cell r="P53">
            <v>244</v>
          </cell>
        </row>
        <row r="54">
          <cell r="E54">
            <v>44144</v>
          </cell>
          <cell r="F54">
            <v>32761</v>
          </cell>
          <cell r="G54">
            <v>27970</v>
          </cell>
          <cell r="H54">
            <v>46596</v>
          </cell>
          <cell r="I54">
            <v>45266</v>
          </cell>
          <cell r="J54">
            <v>49367</v>
          </cell>
          <cell r="K54">
            <v>47257</v>
          </cell>
          <cell r="L54">
            <v>29101</v>
          </cell>
          <cell r="M54">
            <v>26500</v>
          </cell>
          <cell r="N54">
            <v>18211</v>
          </cell>
          <cell r="O54">
            <v>18224</v>
          </cell>
          <cell r="P54">
            <v>20572</v>
          </cell>
        </row>
        <row r="55">
          <cell r="E55">
            <v>48248</v>
          </cell>
          <cell r="F55">
            <v>33417</v>
          </cell>
          <cell r="G55">
            <v>22143</v>
          </cell>
          <cell r="H55">
            <v>15914</v>
          </cell>
          <cell r="I55">
            <v>17184</v>
          </cell>
          <cell r="J55">
            <v>26673</v>
          </cell>
          <cell r="K55">
            <v>25816</v>
          </cell>
          <cell r="L55">
            <v>21315</v>
          </cell>
          <cell r="M55">
            <v>13840</v>
          </cell>
          <cell r="N55">
            <v>293</v>
          </cell>
          <cell r="O55">
            <v>2653</v>
          </cell>
          <cell r="P55">
            <v>3513</v>
          </cell>
        </row>
        <row r="56">
          <cell r="E56">
            <v>6199</v>
          </cell>
          <cell r="F56">
            <v>8459</v>
          </cell>
          <cell r="G56">
            <v>1964</v>
          </cell>
          <cell r="H56">
            <v>1948</v>
          </cell>
          <cell r="I56">
            <v>1718</v>
          </cell>
          <cell r="J56">
            <v>4535</v>
          </cell>
          <cell r="K56">
            <v>4370</v>
          </cell>
          <cell r="L56">
            <v>16</v>
          </cell>
          <cell r="M56">
            <v>7</v>
          </cell>
          <cell r="N56">
            <v>0</v>
          </cell>
          <cell r="O56">
            <v>0</v>
          </cell>
          <cell r="P56">
            <v>9</v>
          </cell>
        </row>
        <row r="57">
          <cell r="E57">
            <v>6255</v>
          </cell>
          <cell r="F57">
            <v>5680</v>
          </cell>
          <cell r="G57">
            <v>20020</v>
          </cell>
          <cell r="H57">
            <v>1763</v>
          </cell>
          <cell r="I57">
            <v>24</v>
          </cell>
          <cell r="J57">
            <v>25</v>
          </cell>
          <cell r="K57">
            <v>59</v>
          </cell>
          <cell r="L57">
            <v>189</v>
          </cell>
          <cell r="M57">
            <v>211</v>
          </cell>
          <cell r="N57">
            <v>150</v>
          </cell>
          <cell r="O57">
            <v>140</v>
          </cell>
          <cell r="P57">
            <v>4815</v>
          </cell>
        </row>
        <row r="58">
          <cell r="E58">
            <v>108991</v>
          </cell>
          <cell r="F58">
            <v>84864</v>
          </cell>
          <cell r="G58">
            <v>76446</v>
          </cell>
          <cell r="H58">
            <v>79073</v>
          </cell>
          <cell r="I58">
            <v>66218</v>
          </cell>
          <cell r="J58">
            <v>82397</v>
          </cell>
          <cell r="K58">
            <v>79549</v>
          </cell>
          <cell r="L58">
            <v>53341</v>
          </cell>
          <cell r="M58">
            <v>44173</v>
          </cell>
          <cell r="N58">
            <v>20190</v>
          </cell>
          <cell r="O58">
            <v>21270</v>
          </cell>
          <cell r="P58">
            <v>29153</v>
          </cell>
        </row>
        <row r="59">
          <cell r="E59">
            <v>335801</v>
          </cell>
          <cell r="F59">
            <v>370881</v>
          </cell>
          <cell r="G59">
            <v>406075</v>
          </cell>
          <cell r="H59">
            <v>436306</v>
          </cell>
          <cell r="I59">
            <v>458016</v>
          </cell>
          <cell r="J59">
            <v>474225</v>
          </cell>
          <cell r="K59">
            <v>518524</v>
          </cell>
          <cell r="L59">
            <v>534024</v>
          </cell>
          <cell r="M59">
            <v>560585</v>
          </cell>
          <cell r="N59">
            <v>347157</v>
          </cell>
          <cell r="O59">
            <v>317449</v>
          </cell>
          <cell r="P59">
            <v>299137</v>
          </cell>
        </row>
        <row r="61">
          <cell r="E61">
            <v>72916</v>
          </cell>
          <cell r="F61">
            <v>137592</v>
          </cell>
          <cell r="G61">
            <v>106591</v>
          </cell>
          <cell r="H61">
            <v>99250</v>
          </cell>
          <cell r="I61">
            <v>231073</v>
          </cell>
          <cell r="J61">
            <v>231740</v>
          </cell>
          <cell r="K61">
            <v>255085</v>
          </cell>
          <cell r="L61">
            <v>273441</v>
          </cell>
          <cell r="M61">
            <v>246385</v>
          </cell>
          <cell r="N61">
            <v>43209</v>
          </cell>
          <cell r="O61">
            <v>41721</v>
          </cell>
          <cell r="P61">
            <v>34437</v>
          </cell>
        </row>
        <row r="62">
          <cell r="E62">
            <v>606617</v>
          </cell>
          <cell r="F62">
            <v>560738</v>
          </cell>
          <cell r="G62">
            <v>618814</v>
          </cell>
          <cell r="H62">
            <v>538702</v>
          </cell>
          <cell r="I62">
            <v>479834</v>
          </cell>
          <cell r="J62">
            <v>653986</v>
          </cell>
          <cell r="K62">
            <v>772597</v>
          </cell>
          <cell r="L62">
            <v>1244251</v>
          </cell>
          <cell r="M62">
            <v>724287</v>
          </cell>
          <cell r="N62">
            <v>61260</v>
          </cell>
          <cell r="O62">
            <v>56405</v>
          </cell>
          <cell r="P62">
            <v>39294</v>
          </cell>
        </row>
        <row r="63">
          <cell r="E63">
            <v>99240</v>
          </cell>
          <cell r="F63">
            <v>186531</v>
          </cell>
          <cell r="G63">
            <v>114978</v>
          </cell>
          <cell r="H63">
            <v>29018</v>
          </cell>
          <cell r="I63">
            <v>33925</v>
          </cell>
          <cell r="J63">
            <v>31340</v>
          </cell>
          <cell r="K63">
            <v>29816</v>
          </cell>
          <cell r="L63">
            <v>13210</v>
          </cell>
          <cell r="M63">
            <v>12399</v>
          </cell>
          <cell r="N63">
            <v>7975</v>
          </cell>
          <cell r="O63">
            <v>6855</v>
          </cell>
          <cell r="P63">
            <v>4086</v>
          </cell>
        </row>
        <row r="64">
          <cell r="E64">
            <v>126165</v>
          </cell>
          <cell r="F64">
            <v>162505</v>
          </cell>
          <cell r="G64">
            <v>317579</v>
          </cell>
          <cell r="H64">
            <v>610943</v>
          </cell>
          <cell r="I64">
            <v>437553</v>
          </cell>
          <cell r="J64">
            <v>525534</v>
          </cell>
          <cell r="K64">
            <v>538510</v>
          </cell>
          <cell r="L64">
            <v>607718</v>
          </cell>
          <cell r="M64">
            <v>464891</v>
          </cell>
          <cell r="N64">
            <v>238249</v>
          </cell>
          <cell r="O64">
            <v>183964</v>
          </cell>
          <cell r="P64">
            <v>130927</v>
          </cell>
        </row>
        <row r="65">
          <cell r="E65">
            <v>67435</v>
          </cell>
          <cell r="F65">
            <v>105940</v>
          </cell>
          <cell r="G65">
            <v>92987</v>
          </cell>
          <cell r="H65">
            <v>30758</v>
          </cell>
          <cell r="I65">
            <v>20223</v>
          </cell>
          <cell r="J65">
            <v>26825</v>
          </cell>
          <cell r="K65">
            <v>32145</v>
          </cell>
          <cell r="L65">
            <v>33535</v>
          </cell>
          <cell r="M65">
            <v>28081</v>
          </cell>
          <cell r="N65">
            <v>4745</v>
          </cell>
          <cell r="O65">
            <v>3325</v>
          </cell>
          <cell r="P65">
            <v>2699</v>
          </cell>
        </row>
        <row r="66">
          <cell r="E66">
            <v>18423</v>
          </cell>
          <cell r="F66">
            <v>12878</v>
          </cell>
          <cell r="G66">
            <v>398490</v>
          </cell>
          <cell r="H66">
            <v>986521</v>
          </cell>
          <cell r="I66">
            <v>670827</v>
          </cell>
          <cell r="J66">
            <v>380539</v>
          </cell>
          <cell r="K66">
            <v>287281</v>
          </cell>
          <cell r="L66">
            <v>110346</v>
          </cell>
          <cell r="M66">
            <v>71497</v>
          </cell>
          <cell r="N66">
            <v>3383</v>
          </cell>
          <cell r="O66">
            <v>2786</v>
          </cell>
          <cell r="P66">
            <v>1993</v>
          </cell>
        </row>
        <row r="67">
          <cell r="E67">
            <v>990796</v>
          </cell>
          <cell r="F67">
            <v>1166184</v>
          </cell>
          <cell r="G67">
            <v>1649439</v>
          </cell>
          <cell r="H67">
            <v>2295192</v>
          </cell>
          <cell r="I67">
            <v>1873435</v>
          </cell>
          <cell r="J67">
            <v>1849964</v>
          </cell>
          <cell r="K67">
            <v>1915434</v>
          </cell>
          <cell r="L67">
            <v>2282501</v>
          </cell>
          <cell r="M67">
            <v>1547540</v>
          </cell>
          <cell r="N67">
            <v>358821</v>
          </cell>
          <cell r="O67">
            <v>295056</v>
          </cell>
          <cell r="P67">
            <v>213436</v>
          </cell>
        </row>
        <row r="68">
          <cell r="E68">
            <v>5394514</v>
          </cell>
          <cell r="F68">
            <v>6706905</v>
          </cell>
          <cell r="G68">
            <v>7617628</v>
          </cell>
          <cell r="H68">
            <v>7784598</v>
          </cell>
          <cell r="I68">
            <v>8271582</v>
          </cell>
          <cell r="J68">
            <v>9057714</v>
          </cell>
          <cell r="K68">
            <v>9062880</v>
          </cell>
          <cell r="L68">
            <v>8567663</v>
          </cell>
          <cell r="M68">
            <v>7596332</v>
          </cell>
          <cell r="N68">
            <v>6437856</v>
          </cell>
          <cell r="O68">
            <v>6208103</v>
          </cell>
          <cell r="P68">
            <v>7170254</v>
          </cell>
        </row>
        <row r="70">
          <cell r="E70">
            <v>372</v>
          </cell>
          <cell r="F70">
            <v>221</v>
          </cell>
          <cell r="G70">
            <v>87</v>
          </cell>
          <cell r="H70">
            <v>123</v>
          </cell>
          <cell r="I70">
            <v>663</v>
          </cell>
          <cell r="J70">
            <v>1073</v>
          </cell>
          <cell r="K70">
            <v>1641</v>
          </cell>
          <cell r="L70">
            <v>1508</v>
          </cell>
          <cell r="M70">
            <v>2206</v>
          </cell>
          <cell r="N70">
            <v>770</v>
          </cell>
          <cell r="O70">
            <v>93</v>
          </cell>
          <cell r="P70">
            <v>100</v>
          </cell>
        </row>
        <row r="71">
          <cell r="E71">
            <v>20929</v>
          </cell>
          <cell r="F71">
            <v>12700</v>
          </cell>
          <cell r="G71">
            <v>26588</v>
          </cell>
          <cell r="H71">
            <v>48005</v>
          </cell>
          <cell r="I71">
            <v>78578</v>
          </cell>
          <cell r="J71">
            <v>107863</v>
          </cell>
          <cell r="K71">
            <v>128248</v>
          </cell>
          <cell r="L71">
            <v>195288</v>
          </cell>
          <cell r="M71">
            <v>174516</v>
          </cell>
          <cell r="N71">
            <v>96124</v>
          </cell>
          <cell r="O71">
            <v>97807</v>
          </cell>
          <cell r="P71">
            <v>87775</v>
          </cell>
        </row>
        <row r="72">
          <cell r="E72">
            <v>4266</v>
          </cell>
          <cell r="F72">
            <v>2349</v>
          </cell>
          <cell r="G72">
            <v>60</v>
          </cell>
          <cell r="H72">
            <v>27</v>
          </cell>
          <cell r="I72">
            <v>66</v>
          </cell>
          <cell r="J72">
            <v>897</v>
          </cell>
          <cell r="K72">
            <v>799</v>
          </cell>
          <cell r="L72">
            <v>9</v>
          </cell>
          <cell r="M72">
            <v>7</v>
          </cell>
          <cell r="N72">
            <v>112</v>
          </cell>
          <cell r="O72">
            <v>5391</v>
          </cell>
          <cell r="P72">
            <v>8735</v>
          </cell>
        </row>
        <row r="73">
          <cell r="E73">
            <v>1507</v>
          </cell>
          <cell r="F73">
            <v>94</v>
          </cell>
          <cell r="G73">
            <v>110</v>
          </cell>
          <cell r="H73">
            <v>125</v>
          </cell>
          <cell r="I73">
            <v>38</v>
          </cell>
          <cell r="J73">
            <v>1</v>
          </cell>
          <cell r="K73">
            <v>4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E74">
            <v>1826</v>
          </cell>
          <cell r="F74">
            <v>308</v>
          </cell>
          <cell r="G74">
            <v>1</v>
          </cell>
          <cell r="H74">
            <v>2</v>
          </cell>
          <cell r="I74">
            <v>10</v>
          </cell>
          <cell r="J74">
            <v>260</v>
          </cell>
          <cell r="K74">
            <v>837</v>
          </cell>
          <cell r="L74">
            <v>2865</v>
          </cell>
          <cell r="M74">
            <v>1782</v>
          </cell>
          <cell r="N74">
            <v>1313</v>
          </cell>
          <cell r="O74">
            <v>1029</v>
          </cell>
          <cell r="P74">
            <v>856</v>
          </cell>
        </row>
        <row r="75">
          <cell r="E75">
            <v>28900</v>
          </cell>
          <cell r="F75">
            <v>15672</v>
          </cell>
          <cell r="G75">
            <v>26846</v>
          </cell>
          <cell r="H75">
            <v>48282</v>
          </cell>
          <cell r="I75">
            <v>79355</v>
          </cell>
          <cell r="J75">
            <v>110094</v>
          </cell>
          <cell r="K75">
            <v>131529</v>
          </cell>
          <cell r="L75">
            <v>199670</v>
          </cell>
          <cell r="M75">
            <v>178511</v>
          </cell>
          <cell r="N75">
            <v>98319</v>
          </cell>
          <cell r="O75">
            <v>104320</v>
          </cell>
          <cell r="P75">
            <v>97466</v>
          </cell>
        </row>
        <row r="76">
          <cell r="E76">
            <v>120819</v>
          </cell>
          <cell r="F76">
            <v>140068</v>
          </cell>
          <cell r="G76">
            <v>156749</v>
          </cell>
          <cell r="H76">
            <v>171544</v>
          </cell>
          <cell r="I76">
            <v>187229</v>
          </cell>
          <cell r="J76">
            <v>199384</v>
          </cell>
          <cell r="K76">
            <v>231733</v>
          </cell>
          <cell r="L76">
            <v>222700</v>
          </cell>
          <cell r="M76">
            <v>239297</v>
          </cell>
          <cell r="N76">
            <v>253172</v>
          </cell>
          <cell r="O76">
            <v>357102</v>
          </cell>
          <cell r="P76">
            <v>469931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E287"/>
  <sheetViews>
    <sheetView showGridLines="0" tabSelected="1" zoomScale="115" zoomScaleNormal="115" workbookViewId="0">
      <selection activeCell="X5" sqref="X5"/>
    </sheetView>
  </sheetViews>
  <sheetFormatPr defaultColWidth="0" defaultRowHeight="0" customHeight="1" zeroHeight="1" outlineLevelCol="1" x14ac:dyDescent="0.2"/>
  <cols>
    <col min="1" max="1" width="11.5703125" style="3" customWidth="1"/>
    <col min="2" max="2" width="8.140625" style="3" bestFit="1" customWidth="1"/>
    <col min="3" max="3" width="4.28515625" style="3" customWidth="1"/>
    <col min="4" max="4" width="98.7109375" style="3" hidden="1" customWidth="1" outlineLevel="1"/>
    <col min="5" max="5" width="17.5703125" style="3" hidden="1" customWidth="1" outlineLevel="1"/>
    <col min="6" max="6" width="26.28515625" style="3" hidden="1" customWidth="1" outlineLevel="1"/>
    <col min="7" max="7" width="13.42578125" style="3" hidden="1" customWidth="1" outlineLevel="1"/>
    <col min="8" max="21" width="10" style="3" hidden="1" customWidth="1" outlineLevel="1"/>
    <col min="22" max="22" width="12.140625" style="3" hidden="1" customWidth="1" outlineLevel="1"/>
    <col min="23" max="23" width="10" style="3" hidden="1" customWidth="1" outlineLevel="1"/>
    <col min="24" max="24" width="98.7109375" style="3" bestFit="1" customWidth="1" collapsed="1"/>
    <col min="25" max="25" width="28.42578125" style="3" customWidth="1"/>
    <col min="26" max="26" width="16.5703125" style="3" bestFit="1" customWidth="1"/>
    <col min="27" max="28" width="15.5703125" style="3" bestFit="1" customWidth="1"/>
    <col min="29" max="29" width="16.5703125" style="3" bestFit="1" customWidth="1"/>
    <col min="30" max="30" width="15.5703125" style="3" bestFit="1" customWidth="1"/>
    <col min="31" max="31" width="14.5703125" style="3" bestFit="1" customWidth="1"/>
    <col min="32" max="32" width="15.5703125" style="3" bestFit="1" customWidth="1"/>
    <col min="33" max="33" width="10.85546875" style="3" customWidth="1"/>
    <col min="34" max="34" width="14.5703125" style="3" bestFit="1" customWidth="1"/>
    <col min="35" max="35" width="13.42578125" style="3" bestFit="1" customWidth="1"/>
    <col min="36" max="49" width="10" style="3" customWidth="1"/>
    <col min="50" max="50" width="12.140625" style="3" customWidth="1"/>
    <col min="51" max="51" width="10" style="3" customWidth="1"/>
    <col min="52" max="56" width="10" customWidth="1"/>
    <col min="57" max="59" width="9.28515625" customWidth="1"/>
    <col min="60" max="60" width="6.7109375" customWidth="1"/>
    <col min="61" max="61" width="98.7109375" bestFit="1" customWidth="1"/>
    <col min="62" max="62" width="25.28515625" bestFit="1" customWidth="1"/>
    <col min="63" max="63" width="17" bestFit="1" customWidth="1"/>
    <col min="64" max="64" width="18" bestFit="1" customWidth="1"/>
    <col min="65" max="65" width="15" bestFit="1" customWidth="1"/>
    <col min="66" max="66" width="13.42578125" bestFit="1" customWidth="1"/>
    <col min="67" max="67" width="12.28515625" bestFit="1" customWidth="1"/>
    <col min="68" max="68" width="13.140625" bestFit="1" customWidth="1"/>
    <col min="69" max="69" width="12.5703125" bestFit="1" customWidth="1"/>
    <col min="70" max="70" width="15.7109375" bestFit="1" customWidth="1"/>
    <col min="71" max="71" width="20.42578125" bestFit="1" customWidth="1"/>
    <col min="72" max="72" width="17" bestFit="1" customWidth="1"/>
    <col min="73" max="74" width="19.42578125" bestFit="1" customWidth="1"/>
    <col min="75" max="75" width="17.28515625" bestFit="1" customWidth="1"/>
    <col min="76" max="76" width="18.28515625" bestFit="1" customWidth="1"/>
    <col min="77" max="77" width="15.140625" bestFit="1" customWidth="1"/>
    <col min="78" max="78" width="13.7109375" bestFit="1" customWidth="1"/>
    <col min="79" max="79" width="12.5703125" bestFit="1" customWidth="1"/>
    <col min="80" max="80" width="13.42578125" bestFit="1" customWidth="1"/>
    <col min="81" max="81" width="12.85546875" bestFit="1" customWidth="1"/>
    <col min="82" max="82" width="16" bestFit="1" customWidth="1"/>
    <col min="83" max="83" width="20.7109375" bestFit="1" customWidth="1"/>
    <col min="84" max="84" width="17.28515625" bestFit="1" customWidth="1"/>
    <col min="85" max="86" width="19.5703125" bestFit="1" customWidth="1"/>
    <col min="87" max="87" width="17.28515625" bestFit="1" customWidth="1"/>
    <col min="88" max="88" width="18.28515625" bestFit="1" customWidth="1"/>
    <col min="89" max="89" width="15.140625" bestFit="1" customWidth="1"/>
    <col min="90" max="90" width="13.7109375" bestFit="1" customWidth="1"/>
    <col min="91" max="91" width="12.5703125" bestFit="1" customWidth="1"/>
    <col min="92" max="92" width="13.42578125" bestFit="1" customWidth="1"/>
    <col min="93" max="93" width="12.85546875" bestFit="1" customWidth="1"/>
    <col min="94" max="94" width="16" bestFit="1" customWidth="1"/>
    <col min="95" max="95" width="20.7109375" bestFit="1" customWidth="1"/>
    <col min="96" max="96" width="17.28515625" bestFit="1" customWidth="1"/>
    <col min="97" max="98" width="19.5703125" bestFit="1" customWidth="1"/>
    <col min="99" max="99" width="17.28515625" bestFit="1" customWidth="1"/>
    <col min="100" max="100" width="18.28515625" bestFit="1" customWidth="1"/>
    <col min="101" max="101" width="15.140625" bestFit="1" customWidth="1"/>
    <col min="102" max="102" width="13.7109375" bestFit="1" customWidth="1"/>
    <col min="103" max="103" width="12.5703125" bestFit="1" customWidth="1"/>
    <col min="104" max="104" width="13.42578125" bestFit="1" customWidth="1"/>
    <col min="105" max="105" width="12.85546875" bestFit="1" customWidth="1"/>
    <col min="106" max="106" width="16" bestFit="1" customWidth="1"/>
    <col min="107" max="107" width="20.7109375" bestFit="1" customWidth="1"/>
    <col min="108" max="108" width="17.28515625" bestFit="1" customWidth="1"/>
    <col min="109" max="110" width="19.5703125" bestFit="1" customWidth="1"/>
    <col min="111" max="111" width="17.28515625" bestFit="1" customWidth="1"/>
    <col min="112" max="112" width="18.28515625" bestFit="1" customWidth="1"/>
    <col min="113" max="113" width="15.140625" bestFit="1" customWidth="1"/>
    <col min="114" max="114" width="13.7109375" bestFit="1" customWidth="1"/>
    <col min="115" max="115" width="12.5703125" bestFit="1" customWidth="1"/>
    <col min="116" max="116" width="13.42578125" bestFit="1" customWidth="1"/>
    <col min="117" max="117" width="12.85546875" bestFit="1" customWidth="1"/>
    <col min="118" max="118" width="16" bestFit="1" customWidth="1"/>
    <col min="119" max="119" width="20.7109375" bestFit="1" customWidth="1"/>
    <col min="120" max="120" width="17.28515625" bestFit="1" customWidth="1"/>
    <col min="121" max="122" width="19.5703125" bestFit="1" customWidth="1"/>
    <col min="123" max="123" width="17.28515625" bestFit="1" customWidth="1"/>
    <col min="124" max="124" width="18.28515625" bestFit="1" customWidth="1"/>
    <col min="125" max="125" width="15.140625" bestFit="1" customWidth="1"/>
    <col min="126" max="126" width="13.7109375" bestFit="1" customWidth="1"/>
    <col min="127" max="127" width="12.5703125" bestFit="1" customWidth="1"/>
    <col min="128" max="128" width="13.42578125" bestFit="1" customWidth="1"/>
    <col min="129" max="129" width="12.85546875" bestFit="1" customWidth="1"/>
    <col min="130" max="130" width="16" bestFit="1" customWidth="1"/>
    <col min="131" max="131" width="20.7109375" bestFit="1" customWidth="1"/>
    <col min="132" max="132" width="17.28515625" bestFit="1" customWidth="1"/>
    <col min="133" max="134" width="19.5703125" bestFit="1" customWidth="1"/>
    <col min="135" max="135" width="17.28515625" bestFit="1" customWidth="1"/>
    <col min="136" max="136" width="18.28515625" bestFit="1" customWidth="1"/>
    <col min="137" max="137" width="15.140625" bestFit="1" customWidth="1"/>
    <col min="138" max="138" width="13.7109375" bestFit="1" customWidth="1"/>
    <col min="139" max="139" width="12.5703125" bestFit="1" customWidth="1"/>
    <col min="140" max="140" width="13.42578125" bestFit="1" customWidth="1"/>
    <col min="141" max="141" width="12.85546875" bestFit="1" customWidth="1"/>
    <col min="142" max="142" width="16" bestFit="1" customWidth="1"/>
    <col min="143" max="143" width="20.7109375" bestFit="1" customWidth="1"/>
    <col min="144" max="144" width="17.28515625" bestFit="1" customWidth="1"/>
    <col min="145" max="146" width="19.5703125" bestFit="1" customWidth="1"/>
    <col min="147" max="147" width="17.28515625" bestFit="1" customWidth="1"/>
    <col min="148" max="148" width="18.28515625" bestFit="1" customWidth="1"/>
    <col min="149" max="149" width="15.140625" bestFit="1" customWidth="1"/>
    <col min="150" max="150" width="13.7109375" bestFit="1" customWidth="1"/>
    <col min="151" max="151" width="12.5703125" bestFit="1" customWidth="1"/>
    <col min="152" max="152" width="13.42578125" bestFit="1" customWidth="1"/>
    <col min="153" max="153" width="12.85546875" bestFit="1" customWidth="1"/>
    <col min="154" max="154" width="16" bestFit="1" customWidth="1"/>
    <col min="155" max="155" width="20.7109375" bestFit="1" customWidth="1"/>
    <col min="156" max="156" width="17.28515625" bestFit="1" customWidth="1"/>
    <col min="157" max="158" width="19.5703125" bestFit="1" customWidth="1"/>
    <col min="159" max="159" width="17.28515625" bestFit="1" customWidth="1"/>
    <col min="160" max="160" width="18.28515625" bestFit="1" customWidth="1"/>
    <col min="161" max="161" width="15.140625" bestFit="1" customWidth="1"/>
    <col min="162" max="162" width="13.7109375" bestFit="1" customWidth="1"/>
    <col min="163" max="163" width="12.5703125" bestFit="1" customWidth="1"/>
    <col min="164" max="164" width="13.42578125" bestFit="1" customWidth="1"/>
    <col min="165" max="165" width="12.85546875" bestFit="1" customWidth="1"/>
    <col min="166" max="166" width="16" bestFit="1" customWidth="1"/>
    <col min="167" max="167" width="20.7109375" bestFit="1" customWidth="1"/>
    <col min="168" max="168" width="17.28515625" bestFit="1" customWidth="1"/>
    <col min="169" max="170" width="19.5703125" bestFit="1" customWidth="1"/>
    <col min="171" max="171" width="17.5703125" bestFit="1" customWidth="1"/>
    <col min="172" max="172" width="18.5703125" bestFit="1" customWidth="1"/>
    <col min="173" max="173" width="15.42578125" bestFit="1" customWidth="1"/>
    <col min="174" max="174" width="13.85546875" bestFit="1" customWidth="1"/>
    <col min="175" max="175" width="12.85546875" bestFit="1" customWidth="1"/>
    <col min="176" max="176" width="13.7109375" bestFit="1" customWidth="1"/>
    <col min="177" max="177" width="13.140625" bestFit="1" customWidth="1"/>
    <col min="178" max="178" width="16.28515625" bestFit="1" customWidth="1"/>
    <col min="179" max="179" width="20.85546875" bestFit="1" customWidth="1"/>
    <col min="180" max="180" width="17.5703125" bestFit="1" customWidth="1"/>
    <col min="181" max="182" width="19.85546875" bestFit="1" customWidth="1"/>
    <col min="183" max="183" width="17.28515625" bestFit="1" customWidth="1"/>
    <col min="184" max="184" width="18.28515625" bestFit="1" customWidth="1"/>
    <col min="185" max="185" width="15.140625" bestFit="1" customWidth="1"/>
    <col min="186" max="186" width="13.7109375" bestFit="1" customWidth="1"/>
    <col min="187" max="187" width="12.5703125" bestFit="1" customWidth="1"/>
    <col min="188" max="188" width="13.42578125" bestFit="1" customWidth="1"/>
    <col min="189" max="189" width="12.85546875" bestFit="1" customWidth="1"/>
    <col min="190" max="190" width="16" bestFit="1" customWidth="1"/>
    <col min="191" max="191" width="20.7109375" bestFit="1" customWidth="1"/>
    <col min="192" max="192" width="17.28515625" bestFit="1" customWidth="1"/>
    <col min="193" max="194" width="19.5703125" bestFit="1" customWidth="1"/>
    <col min="195" max="195" width="17.5703125" bestFit="1" customWidth="1"/>
    <col min="196" max="196" width="18.5703125" bestFit="1" customWidth="1"/>
    <col min="197" max="197" width="15.42578125" bestFit="1" customWidth="1"/>
    <col min="198" max="198" width="13.85546875" bestFit="1" customWidth="1"/>
    <col min="199" max="199" width="12.85546875" bestFit="1" customWidth="1"/>
    <col min="200" max="200" width="13.7109375" bestFit="1" customWidth="1"/>
    <col min="201" max="201" width="13.140625" bestFit="1" customWidth="1"/>
    <col min="202" max="202" width="16.28515625" bestFit="1" customWidth="1"/>
    <col min="203" max="203" width="20.85546875" bestFit="1" customWidth="1"/>
    <col min="204" max="204" width="17.5703125" bestFit="1" customWidth="1"/>
    <col min="205" max="206" width="19.85546875" bestFit="1" customWidth="1"/>
    <col min="207" max="207" width="17.5703125" bestFit="1" customWidth="1"/>
    <col min="208" max="208" width="18.5703125" bestFit="1" customWidth="1"/>
    <col min="209" max="209" width="15.42578125" bestFit="1" customWidth="1"/>
    <col min="210" max="210" width="13.85546875" bestFit="1" customWidth="1"/>
    <col min="211" max="211" width="12.85546875" bestFit="1" customWidth="1"/>
    <col min="212" max="212" width="13.7109375" bestFit="1" customWidth="1"/>
    <col min="213" max="213" width="13.140625" bestFit="1" customWidth="1"/>
    <col min="214" max="214" width="16.28515625" bestFit="1" customWidth="1"/>
    <col min="215" max="215" width="20.85546875" bestFit="1" customWidth="1"/>
    <col min="216" max="216" width="17.5703125" bestFit="1" customWidth="1"/>
    <col min="217" max="218" width="19.85546875" bestFit="1" customWidth="1"/>
    <col min="219" max="219" width="17.5703125" bestFit="1" customWidth="1"/>
    <col min="220" max="220" width="18.5703125" bestFit="1" customWidth="1"/>
    <col min="221" max="221" width="15.42578125" bestFit="1" customWidth="1"/>
    <col min="222" max="222" width="13.85546875" bestFit="1" customWidth="1"/>
    <col min="223" max="223" width="12.85546875" bestFit="1" customWidth="1"/>
    <col min="224" max="224" width="13.7109375" bestFit="1" customWidth="1"/>
    <col min="225" max="225" width="13.140625" bestFit="1" customWidth="1"/>
    <col min="226" max="226" width="16.28515625" bestFit="1" customWidth="1"/>
    <col min="227" max="227" width="20.85546875" bestFit="1" customWidth="1"/>
    <col min="228" max="228" width="17.5703125" bestFit="1" customWidth="1"/>
    <col min="229" max="230" width="19.85546875" bestFit="1" customWidth="1"/>
    <col min="231" max="231" width="17.5703125" bestFit="1" customWidth="1"/>
    <col min="232" max="232" width="18.5703125" bestFit="1" customWidth="1"/>
    <col min="233" max="233" width="15.42578125" bestFit="1" customWidth="1"/>
    <col min="234" max="234" width="13.85546875" bestFit="1" customWidth="1"/>
    <col min="235" max="235" width="12.85546875" bestFit="1" customWidth="1"/>
    <col min="236" max="236" width="13.7109375" bestFit="1" customWidth="1"/>
    <col min="237" max="237" width="13.140625" bestFit="1" customWidth="1"/>
    <col min="238" max="238" width="16.28515625" bestFit="1" customWidth="1"/>
    <col min="239" max="239" width="20.85546875" bestFit="1" customWidth="1"/>
    <col min="240" max="240" width="17.5703125" bestFit="1" customWidth="1"/>
    <col min="241" max="242" width="19.85546875" bestFit="1" customWidth="1"/>
    <col min="243" max="243" width="17.5703125" bestFit="1" customWidth="1"/>
    <col min="244" max="244" width="18.5703125" bestFit="1" customWidth="1"/>
    <col min="245" max="245" width="15.42578125" bestFit="1" customWidth="1"/>
    <col min="246" max="246" width="13.85546875" bestFit="1" customWidth="1"/>
    <col min="247" max="247" width="12.85546875" bestFit="1" customWidth="1"/>
    <col min="248" max="248" width="13.7109375" bestFit="1" customWidth="1"/>
    <col min="249" max="249" width="13.140625" bestFit="1" customWidth="1"/>
    <col min="250" max="250" width="16.28515625" bestFit="1" customWidth="1"/>
    <col min="251" max="251" width="20.85546875" bestFit="1" customWidth="1"/>
    <col min="252" max="252" width="17.5703125" bestFit="1" customWidth="1"/>
    <col min="253" max="254" width="19.85546875" bestFit="1" customWidth="1"/>
    <col min="255" max="255" width="17.5703125" bestFit="1" customWidth="1"/>
    <col min="256" max="256" width="18.5703125" bestFit="1" customWidth="1"/>
    <col min="257" max="257" width="15.42578125" bestFit="1" customWidth="1"/>
    <col min="258" max="258" width="13.85546875" bestFit="1" customWidth="1"/>
    <col min="259" max="259" width="12.85546875" bestFit="1" customWidth="1"/>
    <col min="260" max="260" width="13.7109375" bestFit="1" customWidth="1"/>
    <col min="261" max="261" width="13.140625" bestFit="1" customWidth="1"/>
    <col min="262" max="262" width="16.28515625" bestFit="1" customWidth="1"/>
    <col min="263" max="263" width="20.85546875" bestFit="1" customWidth="1"/>
    <col min="264" max="264" width="17.5703125" bestFit="1" customWidth="1"/>
    <col min="265" max="266" width="19.85546875" bestFit="1" customWidth="1"/>
    <col min="267" max="267" width="17.5703125" bestFit="1" customWidth="1"/>
    <col min="268" max="268" width="18.5703125" bestFit="1" customWidth="1"/>
    <col min="269" max="269" width="15.42578125" bestFit="1" customWidth="1"/>
    <col min="270" max="270" width="13.85546875" bestFit="1" customWidth="1"/>
    <col min="271" max="271" width="12.85546875" bestFit="1" customWidth="1"/>
    <col min="272" max="272" width="13.7109375" bestFit="1" customWidth="1"/>
    <col min="273" max="273" width="13.140625" bestFit="1" customWidth="1"/>
    <col min="274" max="274" width="16.28515625" bestFit="1" customWidth="1"/>
    <col min="275" max="275" width="20.85546875" bestFit="1" customWidth="1"/>
    <col min="276" max="276" width="17.5703125" bestFit="1" customWidth="1"/>
    <col min="277" max="278" width="19.85546875" bestFit="1" customWidth="1"/>
    <col min="279" max="279" width="17.5703125" bestFit="1" customWidth="1"/>
    <col min="280" max="280" width="18.5703125" bestFit="1" customWidth="1"/>
    <col min="281" max="281" width="15.42578125" bestFit="1" customWidth="1"/>
    <col min="282" max="282" width="13.85546875" bestFit="1" customWidth="1"/>
    <col min="283" max="283" width="12.85546875" bestFit="1" customWidth="1"/>
    <col min="284" max="284" width="13.7109375" bestFit="1" customWidth="1"/>
    <col min="285" max="285" width="13.140625" bestFit="1" customWidth="1"/>
    <col min="286" max="286" width="16.28515625" bestFit="1" customWidth="1"/>
    <col min="287" max="287" width="20.85546875" bestFit="1" customWidth="1"/>
    <col min="288" max="288" width="17.5703125" bestFit="1" customWidth="1"/>
    <col min="289" max="290" width="19.85546875" bestFit="1" customWidth="1"/>
    <col min="291" max="291" width="17.5703125" bestFit="1" customWidth="1"/>
    <col min="292" max="292" width="18.5703125" bestFit="1" customWidth="1"/>
    <col min="293" max="293" width="15.42578125" bestFit="1" customWidth="1"/>
    <col min="294" max="294" width="13.85546875" bestFit="1" customWidth="1"/>
    <col min="295" max="295" width="12.85546875" bestFit="1" customWidth="1"/>
    <col min="296" max="296" width="13.7109375" bestFit="1" customWidth="1"/>
    <col min="297" max="297" width="13.140625" bestFit="1" customWidth="1"/>
    <col min="298" max="298" width="16.28515625" bestFit="1" customWidth="1"/>
    <col min="299" max="299" width="20.85546875" bestFit="1" customWidth="1"/>
    <col min="300" max="300" width="17.5703125" bestFit="1" customWidth="1"/>
    <col min="301" max="302" width="19.85546875" bestFit="1" customWidth="1"/>
    <col min="303" max="303" width="17.28515625" bestFit="1" customWidth="1"/>
    <col min="304" max="304" width="18.28515625" bestFit="1" customWidth="1"/>
    <col min="305" max="305" width="15.140625" bestFit="1" customWidth="1"/>
    <col min="306" max="306" width="13.7109375" bestFit="1" customWidth="1"/>
    <col min="307" max="307" width="12.5703125" bestFit="1" customWidth="1"/>
    <col min="308" max="308" width="13.42578125" bestFit="1" customWidth="1"/>
    <col min="309" max="309" width="12.85546875" bestFit="1" customWidth="1"/>
    <col min="310" max="310" width="16" bestFit="1" customWidth="1"/>
    <col min="311" max="311" width="20.7109375" bestFit="1" customWidth="1"/>
    <col min="312" max="312" width="17.28515625" bestFit="1" customWidth="1"/>
    <col min="313" max="314" width="19.5703125" bestFit="1" customWidth="1"/>
    <col min="315" max="315" width="17.5703125" bestFit="1" customWidth="1"/>
    <col min="316" max="316" width="18.5703125" bestFit="1" customWidth="1"/>
    <col min="317" max="317" width="15.42578125" bestFit="1" customWidth="1"/>
    <col min="318" max="318" width="13.85546875" bestFit="1" customWidth="1"/>
    <col min="319" max="319" width="12.85546875" bestFit="1" customWidth="1"/>
    <col min="320" max="320" width="13.7109375" bestFit="1" customWidth="1"/>
    <col min="321" max="321" width="13.140625" bestFit="1" customWidth="1"/>
    <col min="322" max="322" width="16.28515625" bestFit="1" customWidth="1"/>
    <col min="323" max="323" width="20.85546875" bestFit="1" customWidth="1"/>
    <col min="324" max="324" width="17.5703125" bestFit="1" customWidth="1"/>
    <col min="325" max="326" width="19.85546875" bestFit="1" customWidth="1"/>
    <col min="327" max="327" width="17.5703125" bestFit="1" customWidth="1"/>
    <col min="328" max="328" width="18.5703125" bestFit="1" customWidth="1"/>
    <col min="329" max="329" width="15.42578125" bestFit="1" customWidth="1"/>
    <col min="330" max="330" width="13.85546875" bestFit="1" customWidth="1"/>
    <col min="331" max="331" width="12.85546875" bestFit="1" customWidth="1"/>
    <col min="332" max="332" width="13.7109375" bestFit="1" customWidth="1"/>
    <col min="333" max="333" width="13.140625" bestFit="1" customWidth="1"/>
    <col min="334" max="334" width="16.28515625" bestFit="1" customWidth="1"/>
    <col min="335" max="335" width="20.85546875" bestFit="1" customWidth="1"/>
    <col min="336" max="336" width="17.5703125" bestFit="1" customWidth="1"/>
    <col min="337" max="338" width="19.85546875" bestFit="1" customWidth="1"/>
    <col min="339" max="339" width="17.5703125" bestFit="1" customWidth="1"/>
    <col min="340" max="340" width="18.5703125" bestFit="1" customWidth="1"/>
    <col min="341" max="341" width="15.42578125" bestFit="1" customWidth="1"/>
    <col min="342" max="342" width="13.85546875" bestFit="1" customWidth="1"/>
    <col min="343" max="343" width="12.85546875" bestFit="1" customWidth="1"/>
    <col min="344" max="344" width="13.7109375" bestFit="1" customWidth="1"/>
    <col min="345" max="345" width="13.140625" bestFit="1" customWidth="1"/>
    <col min="346" max="346" width="16.28515625" bestFit="1" customWidth="1"/>
    <col min="347" max="347" width="20.85546875" bestFit="1" customWidth="1"/>
    <col min="348" max="348" width="17.5703125" bestFit="1" customWidth="1"/>
    <col min="349" max="350" width="19.85546875" bestFit="1" customWidth="1"/>
    <col min="351" max="351" width="17.5703125" bestFit="1" customWidth="1"/>
    <col min="352" max="352" width="18.5703125" bestFit="1" customWidth="1"/>
    <col min="353" max="353" width="15.42578125" bestFit="1" customWidth="1"/>
    <col min="354" max="354" width="13.85546875" bestFit="1" customWidth="1"/>
    <col min="355" max="355" width="12.85546875" bestFit="1" customWidth="1"/>
    <col min="356" max="356" width="13.7109375" bestFit="1" customWidth="1"/>
    <col min="357" max="357" width="13.140625" bestFit="1" customWidth="1"/>
    <col min="358" max="358" width="16.28515625" bestFit="1" customWidth="1"/>
    <col min="359" max="359" width="20.85546875" bestFit="1" customWidth="1"/>
    <col min="360" max="360" width="9.28515625" customWidth="1"/>
    <col min="361" max="369" width="0" hidden="1" customWidth="1"/>
    <col min="370" max="16384" width="9.28515625" hidden="1"/>
  </cols>
  <sheetData>
    <row r="1" spans="1:51" ht="20.25" x14ac:dyDescent="0.3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2.75" x14ac:dyDescent="0.2">
      <c r="A2" s="2"/>
      <c r="B2"/>
      <c r="C2"/>
      <c r="D2" s="2"/>
      <c r="E2" s="2"/>
      <c r="F2" s="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Y2" s="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</row>
    <row r="3" spans="1:51" ht="12.75" x14ac:dyDescent="0.2">
      <c r="B3" s="2" t="s">
        <v>1</v>
      </c>
      <c r="C3"/>
      <c r="D3" s="2"/>
      <c r="E3" s="2"/>
      <c r="F3" s="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Y3" s="2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</row>
    <row r="4" spans="1:51" ht="12.75" x14ac:dyDescent="0.2">
      <c r="B4" s="2" t="s">
        <v>2</v>
      </c>
      <c r="C4"/>
      <c r="D4" s="2"/>
      <c r="E4" s="2"/>
      <c r="F4" s="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Y4" s="2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</row>
    <row r="5" spans="1:51" ht="12.75" x14ac:dyDescent="0.2">
      <c r="A5" s="2"/>
      <c r="B5"/>
      <c r="C5"/>
      <c r="D5" s="2"/>
      <c r="E5" s="2"/>
      <c r="F5" s="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Y5" s="2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</row>
    <row r="6" spans="1:51" ht="12.75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</row>
    <row r="7" spans="1:51" ht="20.25" x14ac:dyDescent="0.3">
      <c r="A7" s="7"/>
      <c r="B7" s="7"/>
      <c r="C7" s="7"/>
      <c r="D7" s="7" t="s">
        <v>3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 t="s">
        <v>3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51" ht="12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</row>
    <row r="9" spans="1:51" ht="15.75" x14ac:dyDescent="0.25">
      <c r="A9" s="8"/>
      <c r="B9" s="8"/>
      <c r="C9" s="8"/>
      <c r="D9" s="8" t="str">
        <f>X9</f>
        <v>Fixed Network Based Voice Services (includes broadband from 2020)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 t="s">
        <v>22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ht="12.75" x14ac:dyDescent="0.2">
      <c r="A10"/>
      <c r="B10"/>
      <c r="C10"/>
      <c r="D10" s="5"/>
      <c r="E10" s="5"/>
      <c r="F10" s="5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 s="5"/>
      <c r="Y10" s="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</row>
    <row r="11" spans="1:5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</row>
    <row r="12" spans="1:51" ht="15.75" x14ac:dyDescent="0.25">
      <c r="A12"/>
      <c r="B12"/>
      <c r="C12"/>
      <c r="D12" s="9" t="s">
        <v>5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 t="s">
        <v>6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</row>
    <row r="13" spans="1:51" ht="12.75" x14ac:dyDescent="0.2">
      <c r="A13"/>
      <c r="B13"/>
      <c r="C13"/>
      <c r="D13" s="5"/>
      <c r="E13" s="2"/>
      <c r="F13" s="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 s="2" t="s">
        <v>7</v>
      </c>
      <c r="Y13" s="2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</row>
    <row r="14" spans="1:51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</row>
    <row r="15" spans="1:51" ht="12.75" x14ac:dyDescent="0.2">
      <c r="A15"/>
      <c r="B15"/>
      <c r="C15"/>
      <c r="D15" s="2" t="s">
        <v>8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</row>
    <row r="16" spans="1:51" ht="12.75" x14ac:dyDescent="0.2">
      <c r="A16" s="10"/>
      <c r="B16" s="10"/>
      <c r="C16" s="10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</row>
    <row r="17" spans="1:59" ht="12.75" x14ac:dyDescent="0.2">
      <c r="A17" s="11"/>
      <c r="B17" s="12"/>
      <c r="C17" s="13"/>
      <c r="D17" s="5"/>
      <c r="E17" s="4"/>
      <c r="F17" s="4" t="s">
        <v>9</v>
      </c>
      <c r="G17" s="6">
        <f>SUM(G19:G28)</f>
        <v>1</v>
      </c>
      <c r="H17" s="6">
        <f t="shared" ref="H17:V17" si="0">SUM(H19:H28)</f>
        <v>1</v>
      </c>
      <c r="I17" s="6">
        <f t="shared" si="0"/>
        <v>1</v>
      </c>
      <c r="J17" s="6">
        <f t="shared" si="0"/>
        <v>0</v>
      </c>
      <c r="K17" s="6">
        <f t="shared" si="0"/>
        <v>0</v>
      </c>
      <c r="L17" s="6">
        <f t="shared" si="0"/>
        <v>0</v>
      </c>
      <c r="M17" s="6">
        <f t="shared" si="0"/>
        <v>0</v>
      </c>
      <c r="N17" s="6">
        <f t="shared" si="0"/>
        <v>0</v>
      </c>
      <c r="O17" s="6">
        <f t="shared" si="0"/>
        <v>0</v>
      </c>
      <c r="P17" s="6">
        <f t="shared" si="0"/>
        <v>0</v>
      </c>
      <c r="Q17" s="6">
        <f t="shared" si="0"/>
        <v>0</v>
      </c>
      <c r="R17" s="6">
        <f t="shared" si="0"/>
        <v>0</v>
      </c>
      <c r="S17" s="6">
        <f t="shared" si="0"/>
        <v>0</v>
      </c>
      <c r="T17" s="6">
        <f t="shared" si="0"/>
        <v>0</v>
      </c>
      <c r="U17" s="6">
        <f t="shared" si="0"/>
        <v>0</v>
      </c>
      <c r="V17" s="6">
        <f t="shared" si="0"/>
        <v>0</v>
      </c>
      <c r="W17"/>
      <c r="X17" s="5"/>
      <c r="Y17" s="4" t="s">
        <v>10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</row>
    <row r="18" spans="1:59" ht="12.75" x14ac:dyDescent="0.2">
      <c r="A18" s="14"/>
      <c r="B18" s="12"/>
      <c r="C18" s="13"/>
      <c r="D18" s="15" t="s">
        <v>11</v>
      </c>
      <c r="E18" s="16" t="s">
        <v>12</v>
      </c>
      <c r="F18" s="17" t="s">
        <v>13</v>
      </c>
      <c r="G18" s="18">
        <v>2020</v>
      </c>
      <c r="H18" s="18">
        <v>2021</v>
      </c>
      <c r="I18" s="18">
        <v>2022</v>
      </c>
      <c r="J18" s="18">
        <v>2023</v>
      </c>
      <c r="K18" s="18">
        <v>2024</v>
      </c>
      <c r="L18" s="18">
        <v>2025</v>
      </c>
      <c r="M18" s="18">
        <v>2026</v>
      </c>
      <c r="N18" s="18">
        <v>2027</v>
      </c>
      <c r="O18" s="18">
        <v>2028</v>
      </c>
      <c r="P18" s="18">
        <v>2029</v>
      </c>
      <c r="Q18" s="18">
        <v>2030</v>
      </c>
      <c r="R18" s="18">
        <v>2031</v>
      </c>
      <c r="S18" s="18">
        <v>2032</v>
      </c>
      <c r="T18" s="18">
        <v>2033</v>
      </c>
      <c r="U18" s="18">
        <v>2034</v>
      </c>
      <c r="V18" s="18">
        <v>2035</v>
      </c>
      <c r="W18" s="19"/>
      <c r="X18" s="15" t="s">
        <v>11</v>
      </c>
      <c r="Y18" s="18" t="s">
        <v>13</v>
      </c>
      <c r="Z18" s="18">
        <v>2011</v>
      </c>
      <c r="AA18" s="18">
        <v>2012</v>
      </c>
      <c r="AB18" s="18">
        <v>2013</v>
      </c>
      <c r="AC18" s="18">
        <v>2014</v>
      </c>
      <c r="AD18" s="18">
        <v>2015</v>
      </c>
      <c r="AE18" s="18">
        <v>2016</v>
      </c>
      <c r="AF18" s="18">
        <v>2017</v>
      </c>
      <c r="AG18" s="18">
        <v>2018</v>
      </c>
      <c r="AH18" s="18">
        <v>2019</v>
      </c>
      <c r="AI18" s="18">
        <v>2020</v>
      </c>
      <c r="AJ18" s="18">
        <v>2021</v>
      </c>
      <c r="AK18" s="18">
        <v>2022</v>
      </c>
      <c r="AL18" s="18">
        <v>2023</v>
      </c>
      <c r="AM18" s="18">
        <v>2024</v>
      </c>
      <c r="AN18" s="18">
        <v>2025</v>
      </c>
      <c r="AO18" s="18">
        <v>2026</v>
      </c>
      <c r="AP18" s="18">
        <v>2027</v>
      </c>
      <c r="AQ18" s="18">
        <v>2028</v>
      </c>
      <c r="AR18" s="18">
        <v>2029</v>
      </c>
      <c r="AS18" s="18">
        <v>2030</v>
      </c>
      <c r="AT18" s="18">
        <v>2031</v>
      </c>
      <c r="AU18" s="18">
        <v>2032</v>
      </c>
      <c r="AV18" s="18">
        <v>2033</v>
      </c>
      <c r="AW18" s="18">
        <v>2034</v>
      </c>
      <c r="AX18" s="18">
        <v>2035</v>
      </c>
      <c r="AY18" s="19"/>
    </row>
    <row r="19" spans="1:59" ht="12.75" x14ac:dyDescent="0.2">
      <c r="A19" s="20"/>
      <c r="B19" s="20"/>
      <c r="C19" s="20"/>
      <c r="D19" s="21" t="str">
        <f>X19</f>
        <v>% of orders delivered within 7 days of application.</v>
      </c>
      <c r="E19" s="22" t="str">
        <f>IFERROR(INDEX([1]!QoS_Indicator_format[Increase in indicator positive or negative?],MATCH($D19,[1]!QoS_Indicator_format[QoS Indicators],0),1),"")</f>
        <v/>
      </c>
      <c r="F19" s="23">
        <f>Y19</f>
        <v>0.95</v>
      </c>
      <c r="G19" s="24">
        <f t="shared" ref="G19:V28" si="1">IFERROR(IF(OR(AI19="",$F19=""),"",IF(LEFT($D19,1)="#",IF($E19="+",IF(AI19/AI$31&lt;$F19,1,0),IF(AI19/AI$31&gt;$F19,1,0)),IF($E19="+",IF(AI19&lt;$F19,1,0),IF(AI19&gt;$F19,1,0)))),"")</f>
        <v>1</v>
      </c>
      <c r="H19" s="24">
        <f t="shared" si="1"/>
        <v>1</v>
      </c>
      <c r="I19" s="24">
        <f t="shared" si="1"/>
        <v>1</v>
      </c>
      <c r="J19" s="24" t="str">
        <f t="shared" si="1"/>
        <v/>
      </c>
      <c r="K19" s="24" t="str">
        <f t="shared" si="1"/>
        <v/>
      </c>
      <c r="L19" s="24" t="str">
        <f t="shared" si="1"/>
        <v/>
      </c>
      <c r="M19" s="24" t="str">
        <f t="shared" si="1"/>
        <v/>
      </c>
      <c r="N19" s="24" t="str">
        <f t="shared" si="1"/>
        <v/>
      </c>
      <c r="O19" s="24" t="str">
        <f t="shared" si="1"/>
        <v/>
      </c>
      <c r="P19" s="24" t="str">
        <f t="shared" si="1"/>
        <v/>
      </c>
      <c r="Q19" s="24" t="str">
        <f t="shared" si="1"/>
        <v/>
      </c>
      <c r="R19" s="24" t="str">
        <f t="shared" si="1"/>
        <v/>
      </c>
      <c r="S19" s="24" t="str">
        <f t="shared" si="1"/>
        <v/>
      </c>
      <c r="T19" s="24" t="str">
        <f t="shared" si="1"/>
        <v/>
      </c>
      <c r="U19" s="24" t="str">
        <f t="shared" si="1"/>
        <v/>
      </c>
      <c r="V19" s="24" t="str">
        <f t="shared" si="1"/>
        <v/>
      </c>
      <c r="W19" s="25"/>
      <c r="X19" s="21" t="s">
        <v>17</v>
      </c>
      <c r="Y19" s="26">
        <v>0.95</v>
      </c>
      <c r="Z19" s="27">
        <v>0.88972499999999988</v>
      </c>
      <c r="AA19" s="27">
        <v>0.93651666666666655</v>
      </c>
      <c r="AB19" s="27">
        <v>0.95062500000000005</v>
      </c>
      <c r="AC19" s="27">
        <v>0.85595833333333349</v>
      </c>
      <c r="AD19" s="27">
        <v>0.98864611354001453</v>
      </c>
      <c r="AE19" s="27">
        <v>0.99056363636363642</v>
      </c>
      <c r="AF19" s="27">
        <v>0.99182749999999986</v>
      </c>
      <c r="AG19" s="27">
        <v>0.99178343876891095</v>
      </c>
      <c r="AH19" s="27">
        <v>0.98846060000000013</v>
      </c>
      <c r="AI19" s="27">
        <v>0.9875057077372239</v>
      </c>
      <c r="AJ19" s="27">
        <v>0.98444166666666655</v>
      </c>
      <c r="AK19" s="27">
        <v>0.98521500000000006</v>
      </c>
      <c r="AL19" s="27" t="str">
        <f>IF(IFERROR(AVERAGEIF(#REF!,AL$18,$BK19:$MU19),"")=0,[1]Results!$D$15,IFERROR(AVERAGEIF(#REF!,AL$18,$BK19:$MU19),""))</f>
        <v/>
      </c>
      <c r="AM19" s="27" t="str">
        <f>IF(IFERROR(AVERAGEIF(#REF!,AM$18,$BK19:$MU19),"")=0,[1]Results!$D$15,IFERROR(AVERAGEIF(#REF!,AM$18,$BK19:$MU19),""))</f>
        <v/>
      </c>
      <c r="AN19" s="27" t="str">
        <f>IF(IFERROR(AVERAGEIF(#REF!,AN$18,$BK19:$MU19),"")=0,[1]Results!$D$15,IFERROR(AVERAGEIF(#REF!,AN$18,$BK19:$MU19),""))</f>
        <v/>
      </c>
      <c r="AO19" s="27" t="str">
        <f>IF(IFERROR(AVERAGEIF(#REF!,AO$18,$BK19:$MU19),"")=0,[1]Results!$D$15,IFERROR(AVERAGEIF(#REF!,AO$18,$BK19:$MU19),""))</f>
        <v/>
      </c>
      <c r="AP19" s="27" t="str">
        <f>IF(IFERROR(AVERAGEIF(#REF!,AP$18,$BK19:$MU19),"")=0,[1]Results!$D$15,IFERROR(AVERAGEIF(#REF!,AP$18,$BK19:$MU19),""))</f>
        <v/>
      </c>
      <c r="AQ19" s="27" t="str">
        <f>IF(IFERROR(AVERAGEIF(#REF!,AQ$18,$BK19:$MU19),"")=0,[1]Results!$D$15,IFERROR(AVERAGEIF(#REF!,AQ$18,$BK19:$MU19),""))</f>
        <v/>
      </c>
      <c r="AR19" s="27" t="str">
        <f>IF(IFERROR(AVERAGEIF(#REF!,AR$18,$BK19:$MU19),"")=0,[1]Results!$D$15,IFERROR(AVERAGEIF(#REF!,AR$18,$BK19:$MU19),""))</f>
        <v/>
      </c>
      <c r="AS19" s="27" t="str">
        <f>IF(IFERROR(AVERAGEIF(#REF!,AS$18,$BK19:$MU19),"")=0,[1]Results!$D$15,IFERROR(AVERAGEIF(#REF!,AS$18,$BK19:$MU19),""))</f>
        <v/>
      </c>
      <c r="AT19" s="27" t="str">
        <f>IF(IFERROR(AVERAGEIF(#REF!,AT$18,$BK19:$MU19),"")=0,[1]Results!$D$15,IFERROR(AVERAGEIF(#REF!,AT$18,$BK19:$MU19),""))</f>
        <v/>
      </c>
      <c r="AU19" s="27" t="str">
        <f>IF(IFERROR(AVERAGEIF(#REF!,AU$18,$BK19:$MU19),"")=0,[1]Results!$D$15,IFERROR(AVERAGEIF(#REF!,AU$18,$BK19:$MU19),""))</f>
        <v/>
      </c>
      <c r="AV19" s="27" t="str">
        <f>IF(IFERROR(AVERAGEIF(#REF!,AV$18,$BK19:$MU19),"")=0,[1]Results!$D$15,IFERROR(AVERAGEIF(#REF!,AV$18,$BK19:$MU19),""))</f>
        <v/>
      </c>
      <c r="AW19" s="27" t="str">
        <f>IF(IFERROR(AVERAGEIF(#REF!,AW$18,$BK19:$MU19),"")=0,[1]Results!$D$15,IFERROR(AVERAGEIF(#REF!,AW$18,$BK19:$MU19),""))</f>
        <v/>
      </c>
      <c r="AX19" s="27" t="str">
        <f>IF(IFERROR(AVERAGEIF(#REF!,AX$18,$BK19:$MU19),"")=0,[1]Results!$D$15,IFERROR(AVERAGEIF(#REF!,AX$18,$BK19:$MU19),""))</f>
        <v/>
      </c>
      <c r="AY19" s="25"/>
      <c r="BG19" t="str">
        <f>IF(OR(BH19="",BH19="-"),"",BH19)</f>
        <v/>
      </c>
    </row>
    <row r="20" spans="1:59" ht="12.75" x14ac:dyDescent="0.2">
      <c r="A20" s="20"/>
      <c r="B20" s="20"/>
      <c r="C20" s="20"/>
      <c r="D20" s="21" t="str">
        <f t="shared" ref="D20:D31" si="2">X20</f>
        <v># of orders not yet completed with application date at least 60 working days prior to last calendar day of the month.</v>
      </c>
      <c r="E20" s="22" t="str">
        <f>IFERROR(INDEX([1]!QoS_Indicator_format[Increase in indicator positive or negative?],MATCH($D20,[1]!QoS_Indicator_format[QoS Indicators],0),1),"")</f>
        <v/>
      </c>
      <c r="F20" s="23">
        <f t="shared" ref="F20:F28" si="3">Y20</f>
        <v>0.01</v>
      </c>
      <c r="G20" s="24" t="str">
        <f t="shared" si="1"/>
        <v/>
      </c>
      <c r="H20" s="24" t="str">
        <f t="shared" si="1"/>
        <v/>
      </c>
      <c r="I20" s="24" t="str">
        <f t="shared" si="1"/>
        <v/>
      </c>
      <c r="J20" s="24" t="str">
        <f t="shared" si="1"/>
        <v/>
      </c>
      <c r="K20" s="24" t="str">
        <f t="shared" si="1"/>
        <v/>
      </c>
      <c r="L20" s="24" t="str">
        <f t="shared" si="1"/>
        <v/>
      </c>
      <c r="M20" s="24" t="str">
        <f t="shared" si="1"/>
        <v/>
      </c>
      <c r="N20" s="24" t="str">
        <f t="shared" si="1"/>
        <v/>
      </c>
      <c r="O20" s="24" t="str">
        <f t="shared" si="1"/>
        <v/>
      </c>
      <c r="P20" s="24" t="str">
        <f t="shared" si="1"/>
        <v/>
      </c>
      <c r="Q20" s="24" t="str">
        <f t="shared" si="1"/>
        <v/>
      </c>
      <c r="R20" s="24" t="str">
        <f t="shared" si="1"/>
        <v/>
      </c>
      <c r="S20" s="24" t="str">
        <f t="shared" si="1"/>
        <v/>
      </c>
      <c r="T20" s="24" t="str">
        <f t="shared" si="1"/>
        <v/>
      </c>
      <c r="U20" s="24" t="str">
        <f t="shared" si="1"/>
        <v/>
      </c>
      <c r="V20" s="24" t="str">
        <f t="shared" si="1"/>
        <v/>
      </c>
      <c r="W20" s="28"/>
      <c r="X20" s="21" t="s">
        <v>18</v>
      </c>
      <c r="Y20" s="26">
        <v>0.01</v>
      </c>
      <c r="Z20" s="24">
        <v>278.66666666666669</v>
      </c>
      <c r="AA20" s="24">
        <v>73.333333333333329</v>
      </c>
      <c r="AB20" s="24">
        <v>35.416666666666664</v>
      </c>
      <c r="AC20" s="24">
        <v>971</v>
      </c>
      <c r="AD20" s="24">
        <v>43.888888888888886</v>
      </c>
      <c r="AE20" s="24">
        <v>9.9166666666666661</v>
      </c>
      <c r="AF20" s="24">
        <v>17</v>
      </c>
      <c r="AG20" s="24">
        <v>9.9999999999999995E-7</v>
      </c>
      <c r="AH20" s="24">
        <v>1.8333333333333333</v>
      </c>
      <c r="AI20" s="24">
        <v>2.0833333333333335</v>
      </c>
      <c r="AJ20" s="24">
        <v>9.9999999999999995E-7</v>
      </c>
      <c r="AK20" s="24">
        <v>9.9999999999999995E-7</v>
      </c>
      <c r="AL20" s="24" t="str">
        <f>IF(IFERROR(AVERAGEIF(#REF!,AL$18,$BK20:$MU20),"")=0,[1]Results!$D$15,IFERROR(AVERAGEIF(#REF!,AL$18,$BK20:$MU20),""))</f>
        <v/>
      </c>
      <c r="AM20" s="24" t="str">
        <f>IF(IFERROR(AVERAGEIF(#REF!,AM$18,$BK20:$MU20),"")=0,[1]Results!$D$15,IFERROR(AVERAGEIF(#REF!,AM$18,$BK20:$MU20),""))</f>
        <v/>
      </c>
      <c r="AN20" s="24" t="str">
        <f>IF(IFERROR(AVERAGEIF(#REF!,AN$18,$BK20:$MU20),"")=0,[1]Results!$D$15,IFERROR(AVERAGEIF(#REF!,AN$18,$BK20:$MU20),""))</f>
        <v/>
      </c>
      <c r="AO20" s="24" t="str">
        <f>IF(IFERROR(AVERAGEIF(#REF!,AO$18,$BK20:$MU20),"")=0,[1]Results!$D$15,IFERROR(AVERAGEIF(#REF!,AO$18,$BK20:$MU20),""))</f>
        <v/>
      </c>
      <c r="AP20" s="24" t="str">
        <f>IF(IFERROR(AVERAGEIF(#REF!,AP$18,$BK20:$MU20),"")=0,[1]Results!$D$15,IFERROR(AVERAGEIF(#REF!,AP$18,$BK20:$MU20),""))</f>
        <v/>
      </c>
      <c r="AQ20" s="24" t="str">
        <f>IF(IFERROR(AVERAGEIF(#REF!,AQ$18,$BK20:$MU20),"")=0,[1]Results!$D$15,IFERROR(AVERAGEIF(#REF!,AQ$18,$BK20:$MU20),""))</f>
        <v/>
      </c>
      <c r="AR20" s="24" t="str">
        <f>IF(IFERROR(AVERAGEIF(#REF!,AR$18,$BK20:$MU20),"")=0,[1]Results!$D$15,IFERROR(AVERAGEIF(#REF!,AR$18,$BK20:$MU20),""))</f>
        <v/>
      </c>
      <c r="AS20" s="24" t="str">
        <f>IF(IFERROR(AVERAGEIF(#REF!,AS$18,$BK20:$MU20),"")=0,[1]Results!$D$15,IFERROR(AVERAGEIF(#REF!,AS$18,$BK20:$MU20),""))</f>
        <v/>
      </c>
      <c r="AT20" s="24" t="str">
        <f>IF(IFERROR(AVERAGEIF(#REF!,AT$18,$BK20:$MU20),"")=0,[1]Results!$D$15,IFERROR(AVERAGEIF(#REF!,AT$18,$BK20:$MU20),""))</f>
        <v/>
      </c>
      <c r="AU20" s="24" t="str">
        <f>IF(IFERROR(AVERAGEIF(#REF!,AU$18,$BK20:$MU20),"")=0,[1]Results!$D$15,IFERROR(AVERAGEIF(#REF!,AU$18,$BK20:$MU20),""))</f>
        <v/>
      </c>
      <c r="AV20" s="24" t="str">
        <f>IF(IFERROR(AVERAGEIF(#REF!,AV$18,$BK20:$MU20),"")=0,[1]Results!$D$15,IFERROR(AVERAGEIF(#REF!,AV$18,$BK20:$MU20),""))</f>
        <v/>
      </c>
      <c r="AW20" s="24" t="str">
        <f>IF(IFERROR(AVERAGEIF(#REF!,AW$18,$BK20:$MU20),"")=0,[1]Results!$D$15,IFERROR(AVERAGEIF(#REF!,AW$18,$BK20:$MU20),""))</f>
        <v/>
      </c>
      <c r="AX20" s="24" t="str">
        <f>IF(IFERROR(AVERAGEIF(#REF!,AX$18,$BK20:$MU20),"")=0,[1]Results!$D$15,IFERROR(AVERAGEIF(#REF!,AX$18,$BK20:$MU20),""))</f>
        <v/>
      </c>
      <c r="AY20" s="28"/>
      <c r="BG20" t="str">
        <f t="shared" ref="BG20:BG28" si="4">IF(OR(BH20="",BH20="-"),"",BH20)</f>
        <v/>
      </c>
    </row>
    <row r="21" spans="1:59" ht="12.75" x14ac:dyDescent="0.2">
      <c r="A21" s="20"/>
      <c r="B21" s="20"/>
      <c r="C21" s="20"/>
      <c r="D21" s="21" t="str">
        <f t="shared" si="2"/>
        <v>Average number of days  to deliver orders to customers</v>
      </c>
      <c r="E21" s="22" t="str">
        <f>IFERROR(INDEX([1]!QoS_Indicator_format[Increase in indicator positive or negative?],MATCH($D21,[1]!QoS_Indicator_format[QoS Indicators],0),1),"")</f>
        <v/>
      </c>
      <c r="F21" s="23">
        <f t="shared" si="3"/>
        <v>2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 t="str">
        <f t="shared" si="1"/>
        <v/>
      </c>
      <c r="K21" s="24" t="str">
        <f t="shared" si="1"/>
        <v/>
      </c>
      <c r="L21" s="24" t="str">
        <f t="shared" si="1"/>
        <v/>
      </c>
      <c r="M21" s="24" t="str">
        <f t="shared" si="1"/>
        <v/>
      </c>
      <c r="N21" s="24" t="str">
        <f t="shared" si="1"/>
        <v/>
      </c>
      <c r="O21" s="24" t="str">
        <f t="shared" si="1"/>
        <v/>
      </c>
      <c r="P21" s="24" t="str">
        <f t="shared" si="1"/>
        <v/>
      </c>
      <c r="Q21" s="24" t="str">
        <f t="shared" si="1"/>
        <v/>
      </c>
      <c r="R21" s="24" t="str">
        <f t="shared" si="1"/>
        <v/>
      </c>
      <c r="S21" s="24" t="str">
        <f t="shared" si="1"/>
        <v/>
      </c>
      <c r="T21" s="24" t="str">
        <f t="shared" si="1"/>
        <v/>
      </c>
      <c r="U21" s="24" t="str">
        <f t="shared" si="1"/>
        <v/>
      </c>
      <c r="V21" s="24" t="str">
        <f t="shared" si="1"/>
        <v/>
      </c>
      <c r="W21" s="30"/>
      <c r="X21" s="21" t="s">
        <v>19</v>
      </c>
      <c r="Y21" s="31">
        <v>2</v>
      </c>
      <c r="Z21" s="24">
        <v>3.8000000000000003</v>
      </c>
      <c r="AA21" s="24">
        <v>2.4916666666666667</v>
      </c>
      <c r="AB21" s="24">
        <v>2.1500000000000004</v>
      </c>
      <c r="AC21" s="24">
        <v>5.2924999999999995</v>
      </c>
      <c r="AD21" s="24">
        <v>1.6949670320056616</v>
      </c>
      <c r="AE21" s="24">
        <v>1.5116666666666665</v>
      </c>
      <c r="AF21" s="24">
        <v>1.6900000000000002</v>
      </c>
      <c r="AG21" s="24">
        <v>1.6066737258923245</v>
      </c>
      <c r="AH21" s="24">
        <v>1.6140965416666664</v>
      </c>
      <c r="AI21" s="24">
        <v>1.4551373362475444</v>
      </c>
      <c r="AJ21" s="24">
        <v>1.39</v>
      </c>
      <c r="AK21" s="24">
        <v>1.2033333333333334</v>
      </c>
      <c r="AL21" s="24" t="str">
        <f>IF(IFERROR(AVERAGEIF(#REF!,AL$18,$BK21:$MU21),"")=0,[1]Results!$D$15,IFERROR(AVERAGEIF(#REF!,AL$18,$BK21:$MU21),""))</f>
        <v/>
      </c>
      <c r="AM21" s="24" t="str">
        <f>IF(IFERROR(AVERAGEIF(#REF!,AM$18,$BK21:$MU21),"")=0,[1]Results!$D$15,IFERROR(AVERAGEIF(#REF!,AM$18,$BK21:$MU21),""))</f>
        <v/>
      </c>
      <c r="AN21" s="24" t="str">
        <f>IF(IFERROR(AVERAGEIF(#REF!,AN$18,$BK21:$MU21),"")=0,[1]Results!$D$15,IFERROR(AVERAGEIF(#REF!,AN$18,$BK21:$MU21),""))</f>
        <v/>
      </c>
      <c r="AO21" s="24" t="str">
        <f>IF(IFERROR(AVERAGEIF(#REF!,AO$18,$BK21:$MU21),"")=0,[1]Results!$D$15,IFERROR(AVERAGEIF(#REF!,AO$18,$BK21:$MU21),""))</f>
        <v/>
      </c>
      <c r="AP21" s="24" t="str">
        <f>IF(IFERROR(AVERAGEIF(#REF!,AP$18,$BK21:$MU21),"")=0,[1]Results!$D$15,IFERROR(AVERAGEIF(#REF!,AP$18,$BK21:$MU21),""))</f>
        <v/>
      </c>
      <c r="AQ21" s="24" t="str">
        <f>IF(IFERROR(AVERAGEIF(#REF!,AQ$18,$BK21:$MU21),"")=0,[1]Results!$D$15,IFERROR(AVERAGEIF(#REF!,AQ$18,$BK21:$MU21),""))</f>
        <v/>
      </c>
      <c r="AR21" s="24" t="str">
        <f>IF(IFERROR(AVERAGEIF(#REF!,AR$18,$BK21:$MU21),"")=0,[1]Results!$D$15,IFERROR(AVERAGEIF(#REF!,AR$18,$BK21:$MU21),""))</f>
        <v/>
      </c>
      <c r="AS21" s="24" t="str">
        <f>IF(IFERROR(AVERAGEIF(#REF!,AS$18,$BK21:$MU21),"")=0,[1]Results!$D$15,IFERROR(AVERAGEIF(#REF!,AS$18,$BK21:$MU21),""))</f>
        <v/>
      </c>
      <c r="AT21" s="24" t="str">
        <f>IF(IFERROR(AVERAGEIF(#REF!,AT$18,$BK21:$MU21),"")=0,[1]Results!$D$15,IFERROR(AVERAGEIF(#REF!,AT$18,$BK21:$MU21),""))</f>
        <v/>
      </c>
      <c r="AU21" s="24" t="str">
        <f>IF(IFERROR(AVERAGEIF(#REF!,AU$18,$BK21:$MU21),"")=0,[1]Results!$D$15,IFERROR(AVERAGEIF(#REF!,AU$18,$BK21:$MU21),""))</f>
        <v/>
      </c>
      <c r="AV21" s="24" t="str">
        <f>IF(IFERROR(AVERAGEIF(#REF!,AV$18,$BK21:$MU21),"")=0,[1]Results!$D$15,IFERROR(AVERAGEIF(#REF!,AV$18,$BK21:$MU21),""))</f>
        <v/>
      </c>
      <c r="AW21" s="24" t="str">
        <f>IF(IFERROR(AVERAGEIF(#REF!,AW$18,$BK21:$MU21),"")=0,[1]Results!$D$15,IFERROR(AVERAGEIF(#REF!,AW$18,$BK21:$MU21),""))</f>
        <v/>
      </c>
      <c r="AX21" s="24" t="str">
        <f>IF(IFERROR(AVERAGEIF(#REF!,AX$18,$BK21:$MU21),"")=0,[1]Results!$D$15,IFERROR(AVERAGEIF(#REF!,AX$18,$BK21:$MU21),""))</f>
        <v/>
      </c>
      <c r="AY21" s="30"/>
      <c r="BG21" t="str">
        <f t="shared" si="4"/>
        <v/>
      </c>
    </row>
    <row r="22" spans="1:59" ht="12.75" x14ac:dyDescent="0.2">
      <c r="A22" s="20"/>
      <c r="B22" s="20"/>
      <c r="C22" s="20"/>
      <c r="D22" s="21" t="str">
        <f t="shared" si="2"/>
        <v>Average elapsed clock hours to resolve reported faults on services</v>
      </c>
      <c r="E22" s="22" t="str">
        <f>IFERROR(INDEX([1]!QoS_Indicator_format[Increase in indicator positive or negative?],MATCH($D22,[1]!QoS_Indicator_format[QoS Indicators],0),1),"")</f>
        <v/>
      </c>
      <c r="F22" s="23">
        <f t="shared" si="3"/>
        <v>24</v>
      </c>
      <c r="G22" s="24">
        <f t="shared" si="1"/>
        <v>0</v>
      </c>
      <c r="H22" s="24">
        <f t="shared" si="1"/>
        <v>0</v>
      </c>
      <c r="I22" s="24">
        <f t="shared" si="1"/>
        <v>0</v>
      </c>
      <c r="J22" s="24" t="str">
        <f t="shared" si="1"/>
        <v/>
      </c>
      <c r="K22" s="24" t="str">
        <f t="shared" si="1"/>
        <v/>
      </c>
      <c r="L22" s="24" t="str">
        <f t="shared" si="1"/>
        <v/>
      </c>
      <c r="M22" s="24" t="str">
        <f t="shared" si="1"/>
        <v/>
      </c>
      <c r="N22" s="24" t="str">
        <f t="shared" si="1"/>
        <v/>
      </c>
      <c r="O22" s="24" t="str">
        <f t="shared" si="1"/>
        <v/>
      </c>
      <c r="P22" s="24" t="str">
        <f t="shared" si="1"/>
        <v/>
      </c>
      <c r="Q22" s="24" t="str">
        <f t="shared" si="1"/>
        <v/>
      </c>
      <c r="R22" s="24" t="str">
        <f t="shared" si="1"/>
        <v/>
      </c>
      <c r="S22" s="24" t="str">
        <f t="shared" si="1"/>
        <v/>
      </c>
      <c r="T22" s="24" t="str">
        <f t="shared" si="1"/>
        <v/>
      </c>
      <c r="U22" s="24" t="str">
        <f t="shared" si="1"/>
        <v/>
      </c>
      <c r="V22" s="24" t="str">
        <f t="shared" si="1"/>
        <v/>
      </c>
      <c r="W22" s="30"/>
      <c r="X22" s="21" t="s">
        <v>20</v>
      </c>
      <c r="Y22" s="31">
        <v>24</v>
      </c>
      <c r="Z22" s="24">
        <v>29.155000000000001</v>
      </c>
      <c r="AA22" s="24">
        <v>17.025833333333335</v>
      </c>
      <c r="AB22" s="24">
        <v>32.06666666666667</v>
      </c>
      <c r="AC22" s="24">
        <v>66.370833333333337</v>
      </c>
      <c r="AD22" s="24">
        <v>9.5866457777777772</v>
      </c>
      <c r="AE22" s="24">
        <v>8.826361750000002</v>
      </c>
      <c r="AF22" s="24">
        <v>13.031666666666666</v>
      </c>
      <c r="AG22" s="24">
        <v>13.035225666666667</v>
      </c>
      <c r="AH22" s="24">
        <v>15.736352666666667</v>
      </c>
      <c r="AI22" s="24">
        <v>10.579771605312958</v>
      </c>
      <c r="AJ22" s="24">
        <v>9.4</v>
      </c>
      <c r="AK22" s="24">
        <v>9.9799999999999986</v>
      </c>
      <c r="AL22" s="24" t="str">
        <f>IF(IFERROR(AVERAGEIF(#REF!,AL$18,$BK22:$MU22),"")=0,[1]Results!$D$15,IFERROR(AVERAGEIF(#REF!,AL$18,$BK22:$MU22),""))</f>
        <v/>
      </c>
      <c r="AM22" s="24" t="str">
        <f>IF(IFERROR(AVERAGEIF(#REF!,AM$18,$BK22:$MU22),"")=0,[1]Results!$D$15,IFERROR(AVERAGEIF(#REF!,AM$18,$BK22:$MU22),""))</f>
        <v/>
      </c>
      <c r="AN22" s="24" t="str">
        <f>IF(IFERROR(AVERAGEIF(#REF!,AN$18,$BK22:$MU22),"")=0,[1]Results!$D$15,IFERROR(AVERAGEIF(#REF!,AN$18,$BK22:$MU22),""))</f>
        <v/>
      </c>
      <c r="AO22" s="24" t="str">
        <f>IF(IFERROR(AVERAGEIF(#REF!,AO$18,$BK22:$MU22),"")=0,[1]Results!$D$15,IFERROR(AVERAGEIF(#REF!,AO$18,$BK22:$MU22),""))</f>
        <v/>
      </c>
      <c r="AP22" s="24" t="str">
        <f>IF(IFERROR(AVERAGEIF(#REF!,AP$18,$BK22:$MU22),"")=0,[1]Results!$D$15,IFERROR(AVERAGEIF(#REF!,AP$18,$BK22:$MU22),""))</f>
        <v/>
      </c>
      <c r="AQ22" s="24" t="str">
        <f>IF(IFERROR(AVERAGEIF(#REF!,AQ$18,$BK22:$MU22),"")=0,[1]Results!$D$15,IFERROR(AVERAGEIF(#REF!,AQ$18,$BK22:$MU22),""))</f>
        <v/>
      </c>
      <c r="AR22" s="24" t="str">
        <f>IF(IFERROR(AVERAGEIF(#REF!,AR$18,$BK22:$MU22),"")=0,[1]Results!$D$15,IFERROR(AVERAGEIF(#REF!,AR$18,$BK22:$MU22),""))</f>
        <v/>
      </c>
      <c r="AS22" s="24" t="str">
        <f>IF(IFERROR(AVERAGEIF(#REF!,AS$18,$BK22:$MU22),"")=0,[1]Results!$D$15,IFERROR(AVERAGEIF(#REF!,AS$18,$BK22:$MU22),""))</f>
        <v/>
      </c>
      <c r="AT22" s="24" t="str">
        <f>IF(IFERROR(AVERAGEIF(#REF!,AT$18,$BK22:$MU22),"")=0,[1]Results!$D$15,IFERROR(AVERAGEIF(#REF!,AT$18,$BK22:$MU22),""))</f>
        <v/>
      </c>
      <c r="AU22" s="24" t="str">
        <f>IF(IFERROR(AVERAGEIF(#REF!,AU$18,$BK22:$MU22),"")=0,[1]Results!$D$15,IFERROR(AVERAGEIF(#REF!,AU$18,$BK22:$MU22),""))</f>
        <v/>
      </c>
      <c r="AV22" s="24" t="str">
        <f>IF(IFERROR(AVERAGEIF(#REF!,AV$18,$BK22:$MU22),"")=0,[1]Results!$D$15,IFERROR(AVERAGEIF(#REF!,AV$18,$BK22:$MU22),""))</f>
        <v/>
      </c>
      <c r="AW22" s="24" t="str">
        <f>IF(IFERROR(AVERAGEIF(#REF!,AW$18,$BK22:$MU22),"")=0,[1]Results!$D$15,IFERROR(AVERAGEIF(#REF!,AW$18,$BK22:$MU22),""))</f>
        <v/>
      </c>
      <c r="AX22" s="24" t="str">
        <f>IF(IFERROR(AVERAGEIF(#REF!,AX$18,$BK22:$MU22),"")=0,[1]Results!$D$15,IFERROR(AVERAGEIF(#REF!,AX$18,$BK22:$MU22),""))</f>
        <v/>
      </c>
      <c r="AY22" s="30"/>
      <c r="BG22" t="str">
        <f t="shared" si="4"/>
        <v/>
      </c>
    </row>
    <row r="23" spans="1:59" ht="12.75" x14ac:dyDescent="0.2">
      <c r="A23" s="20"/>
      <c r="B23" s="20"/>
      <c r="C23" s="20"/>
      <c r="D23" s="21" t="str">
        <f t="shared" si="2"/>
        <v>Number of reported faults per 1000 subscriber lines</v>
      </c>
      <c r="E23" s="22" t="str">
        <f>IFERROR(INDEX([1]!QoS_Indicator_format[Increase in indicator positive or negative?],MATCH($D23,[1]!QoS_Indicator_format[QoS Indicators],0),1),"")</f>
        <v/>
      </c>
      <c r="F23" s="23">
        <f t="shared" si="3"/>
        <v>80</v>
      </c>
      <c r="G23" s="24">
        <f t="shared" si="1"/>
        <v>0</v>
      </c>
      <c r="H23" s="24">
        <f t="shared" si="1"/>
        <v>0</v>
      </c>
      <c r="I23" s="24">
        <f t="shared" si="1"/>
        <v>0</v>
      </c>
      <c r="J23" s="24" t="str">
        <f t="shared" si="1"/>
        <v/>
      </c>
      <c r="K23" s="24" t="str">
        <f t="shared" si="1"/>
        <v/>
      </c>
      <c r="L23" s="24" t="str">
        <f t="shared" si="1"/>
        <v/>
      </c>
      <c r="M23" s="24" t="str">
        <f t="shared" si="1"/>
        <v/>
      </c>
      <c r="N23" s="24" t="str">
        <f t="shared" si="1"/>
        <v/>
      </c>
      <c r="O23" s="24" t="str">
        <f t="shared" si="1"/>
        <v/>
      </c>
      <c r="P23" s="24" t="str">
        <f t="shared" si="1"/>
        <v/>
      </c>
      <c r="Q23" s="24" t="str">
        <f t="shared" si="1"/>
        <v/>
      </c>
      <c r="R23" s="24" t="str">
        <f t="shared" si="1"/>
        <v/>
      </c>
      <c r="S23" s="24" t="str">
        <f t="shared" si="1"/>
        <v/>
      </c>
      <c r="T23" s="24" t="str">
        <f t="shared" si="1"/>
        <v/>
      </c>
      <c r="U23" s="24" t="str">
        <f t="shared" si="1"/>
        <v/>
      </c>
      <c r="V23" s="24" t="str">
        <f t="shared" si="1"/>
        <v/>
      </c>
      <c r="W23" s="30"/>
      <c r="X23" s="21" t="s">
        <v>21</v>
      </c>
      <c r="Y23" s="31">
        <v>80</v>
      </c>
      <c r="Z23" s="24">
        <v>25.177499999999998</v>
      </c>
      <c r="AA23" s="24">
        <v>26.884166666666669</v>
      </c>
      <c r="AB23" s="24">
        <v>24.004999999999995</v>
      </c>
      <c r="AC23" s="24">
        <v>25.640833333333333</v>
      </c>
      <c r="AD23" s="24">
        <v>13.577777777777778</v>
      </c>
      <c r="AE23" s="24">
        <v>8.1167861666666656</v>
      </c>
      <c r="AF23" s="24">
        <v>12.378333333333336</v>
      </c>
      <c r="AG23" s="24">
        <v>17.467950175000002</v>
      </c>
      <c r="AH23" s="24">
        <v>19.081363641666666</v>
      </c>
      <c r="AI23" s="24">
        <v>36.976616079164771</v>
      </c>
      <c r="AJ23" s="24">
        <v>21.455833333333334</v>
      </c>
      <c r="AK23" s="24">
        <v>9.5216666666666665</v>
      </c>
      <c r="AL23" s="24" t="str">
        <f>IF(IFERROR(AVERAGEIF(#REF!,AL$18,$BK23:$MU23),"")=0,[1]Results!$D$15,IFERROR(AVERAGEIF(#REF!,AL$18,$BK23:$MU23),""))</f>
        <v/>
      </c>
      <c r="AM23" s="24" t="str">
        <f>IF(IFERROR(AVERAGEIF(#REF!,AM$18,$BK23:$MU23),"")=0,[1]Results!$D$15,IFERROR(AVERAGEIF(#REF!,AM$18,$BK23:$MU23),""))</f>
        <v/>
      </c>
      <c r="AN23" s="24" t="str">
        <f>IF(IFERROR(AVERAGEIF(#REF!,AN$18,$BK23:$MU23),"")=0,[1]Results!$D$15,IFERROR(AVERAGEIF(#REF!,AN$18,$BK23:$MU23),""))</f>
        <v/>
      </c>
      <c r="AO23" s="24" t="str">
        <f>IF(IFERROR(AVERAGEIF(#REF!,AO$18,$BK23:$MU23),"")=0,[1]Results!$D$15,IFERROR(AVERAGEIF(#REF!,AO$18,$BK23:$MU23),""))</f>
        <v/>
      </c>
      <c r="AP23" s="24" t="str">
        <f>IF(IFERROR(AVERAGEIF(#REF!,AP$18,$BK23:$MU23),"")=0,[1]Results!$D$15,IFERROR(AVERAGEIF(#REF!,AP$18,$BK23:$MU23),""))</f>
        <v/>
      </c>
      <c r="AQ23" s="24" t="str">
        <f>IF(IFERROR(AVERAGEIF(#REF!,AQ$18,$BK23:$MU23),"")=0,[1]Results!$D$15,IFERROR(AVERAGEIF(#REF!,AQ$18,$BK23:$MU23),""))</f>
        <v/>
      </c>
      <c r="AR23" s="24" t="str">
        <f>IF(IFERROR(AVERAGEIF(#REF!,AR$18,$BK23:$MU23),"")=0,[1]Results!$D$15,IFERROR(AVERAGEIF(#REF!,AR$18,$BK23:$MU23),""))</f>
        <v/>
      </c>
      <c r="AS23" s="24" t="str">
        <f>IF(IFERROR(AVERAGEIF(#REF!,AS$18,$BK23:$MU23),"")=0,[1]Results!$D$15,IFERROR(AVERAGEIF(#REF!,AS$18,$BK23:$MU23),""))</f>
        <v/>
      </c>
      <c r="AT23" s="24" t="str">
        <f>IF(IFERROR(AVERAGEIF(#REF!,AT$18,$BK23:$MU23),"")=0,[1]Results!$D$15,IFERROR(AVERAGEIF(#REF!,AT$18,$BK23:$MU23),""))</f>
        <v/>
      </c>
      <c r="AU23" s="24" t="str">
        <f>IF(IFERROR(AVERAGEIF(#REF!,AU$18,$BK23:$MU23),"")=0,[1]Results!$D$15,IFERROR(AVERAGEIF(#REF!,AU$18,$BK23:$MU23),""))</f>
        <v/>
      </c>
      <c r="AV23" s="24" t="str">
        <f>IF(IFERROR(AVERAGEIF(#REF!,AV$18,$BK23:$MU23),"")=0,[1]Results!$D$15,IFERROR(AVERAGEIF(#REF!,AV$18,$BK23:$MU23),""))</f>
        <v/>
      </c>
      <c r="AW23" s="24" t="str">
        <f>IF(IFERROR(AVERAGEIF(#REF!,AW$18,$BK23:$MU23),"")=0,[1]Results!$D$15,IFERROR(AVERAGEIF(#REF!,AW$18,$BK23:$MU23),""))</f>
        <v/>
      </c>
      <c r="AX23" s="24" t="str">
        <f>IF(IFERROR(AVERAGEIF(#REF!,AX$18,$BK23:$MU23),"")=0,[1]Results!$D$15,IFERROR(AVERAGEIF(#REF!,AX$18,$BK23:$MU23),""))</f>
        <v/>
      </c>
      <c r="AY23" s="30"/>
      <c r="BG23" t="str">
        <f t="shared" si="4"/>
        <v/>
      </c>
    </row>
    <row r="24" spans="1:59" ht="12.75" x14ac:dyDescent="0.2">
      <c r="A24" s="20"/>
      <c r="B24" s="20"/>
      <c r="C24" s="20"/>
      <c r="D24" s="21" t="str">
        <f t="shared" si="2"/>
        <v/>
      </c>
      <c r="E24" s="22" t="str">
        <f>IFERROR(INDEX([1]!QoS_Indicator_format[Increase in indicator positive or negative?],MATCH($D24,[1]!QoS_Indicator_format[QoS Indicators],0),1),"")</f>
        <v/>
      </c>
      <c r="F24" s="23">
        <f t="shared" si="3"/>
        <v>0</v>
      </c>
      <c r="G24" s="24" t="str">
        <f t="shared" si="1"/>
        <v/>
      </c>
      <c r="H24" s="24" t="str">
        <f t="shared" si="1"/>
        <v/>
      </c>
      <c r="I24" s="24" t="str">
        <f t="shared" si="1"/>
        <v/>
      </c>
      <c r="J24" s="24" t="str">
        <f t="shared" si="1"/>
        <v/>
      </c>
      <c r="K24" s="24" t="str">
        <f t="shared" si="1"/>
        <v/>
      </c>
      <c r="L24" s="24" t="str">
        <f t="shared" si="1"/>
        <v/>
      </c>
      <c r="M24" s="24" t="str">
        <f t="shared" si="1"/>
        <v/>
      </c>
      <c r="N24" s="24" t="str">
        <f t="shared" si="1"/>
        <v/>
      </c>
      <c r="O24" s="24" t="str">
        <f t="shared" si="1"/>
        <v/>
      </c>
      <c r="P24" s="24" t="str">
        <f t="shared" si="1"/>
        <v/>
      </c>
      <c r="Q24" s="24" t="str">
        <f t="shared" si="1"/>
        <v/>
      </c>
      <c r="R24" s="24" t="str">
        <f t="shared" si="1"/>
        <v/>
      </c>
      <c r="S24" s="24" t="str">
        <f t="shared" si="1"/>
        <v/>
      </c>
      <c r="T24" s="24" t="str">
        <f t="shared" si="1"/>
        <v/>
      </c>
      <c r="U24" s="24" t="str">
        <f t="shared" si="1"/>
        <v/>
      </c>
      <c r="V24" s="24" t="str">
        <f t="shared" si="1"/>
        <v/>
      </c>
      <c r="W24" s="30"/>
      <c r="X24" s="21" t="s">
        <v>16</v>
      </c>
      <c r="Y24" s="26">
        <f t="shared" ref="Y24:Y28" si="5">BJ24</f>
        <v>0</v>
      </c>
      <c r="Z24" s="24" t="str">
        <f>IF(IFERROR(AVERAGEIF(#REF!,Z$18,$BK24:$MU24),"")=0,[1]Results!$D$15,IFERROR(AVERAGEIF(#REF!,Z$18,$BK24:$MU24),""))</f>
        <v/>
      </c>
      <c r="AA24" s="24" t="str">
        <f>IF(IFERROR(AVERAGEIF(#REF!,AA$18,$BK24:$MU24),"")=0,[1]Results!$D$15,IFERROR(AVERAGEIF(#REF!,AA$18,$BK24:$MU24),""))</f>
        <v/>
      </c>
      <c r="AB24" s="24" t="str">
        <f>IF(IFERROR(AVERAGEIF(#REF!,AB$18,$BK24:$MU24),"")=0,[1]Results!$D$15,IFERROR(AVERAGEIF(#REF!,AB$18,$BK24:$MU24),""))</f>
        <v/>
      </c>
      <c r="AC24" s="24" t="str">
        <f>IF(IFERROR(AVERAGEIF(#REF!,AC$18,$BK24:$MU24),"")=0,[1]Results!$D$15,IFERROR(AVERAGEIF(#REF!,AC$18,$BK24:$MU24),""))</f>
        <v/>
      </c>
      <c r="AD24" s="24" t="str">
        <f>IF(IFERROR(AVERAGEIF(#REF!,AD$18,$BK24:$MU24),"")=0,[1]Results!$D$15,IFERROR(AVERAGEIF(#REF!,AD$18,$BK24:$MU24),""))</f>
        <v/>
      </c>
      <c r="AE24" s="24" t="str">
        <f>IF(IFERROR(AVERAGEIF(#REF!,AE$18,$BK24:$MU24),"")=0,[1]Results!$D$15,IFERROR(AVERAGEIF(#REF!,AE$18,$BK24:$MU24),""))</f>
        <v/>
      </c>
      <c r="AF24" s="24" t="str">
        <f>IF(IFERROR(AVERAGEIF(#REF!,AF$18,$BK24:$MU24),"")=0,[1]Results!$D$15,IFERROR(AVERAGEIF(#REF!,AF$18,$BK24:$MU24),""))</f>
        <v/>
      </c>
      <c r="AG24" s="24" t="str">
        <f>IF(IFERROR(AVERAGEIF(#REF!,AG$18,$BK24:$MU24),"")=0,[1]Results!$D$15,IFERROR(AVERAGEIF(#REF!,AG$18,$BK24:$MU24),""))</f>
        <v/>
      </c>
      <c r="AH24" s="24" t="str">
        <f>IF(IFERROR(AVERAGEIF(#REF!,AH$18,$BK24:$MU24),"")=0,[1]Results!$D$15,IFERROR(AVERAGEIF(#REF!,AH$18,$BK24:$MU24),""))</f>
        <v/>
      </c>
      <c r="AI24" s="24" t="str">
        <f>IF(IFERROR(AVERAGEIF(#REF!,AI$18,$BK24:$MU24),"")=0,[1]Results!$D$15,IFERROR(AVERAGEIF(#REF!,AI$18,$BK24:$MU24),""))</f>
        <v/>
      </c>
      <c r="AJ24" s="24" t="str">
        <f>IF(IFERROR(AVERAGEIF(#REF!,AJ$18,$BK24:$MU24),"")=0,[1]Results!$D$15,IFERROR(AVERAGEIF(#REF!,AJ$18,$BK24:$MU24),""))</f>
        <v/>
      </c>
      <c r="AK24" s="24" t="str">
        <f>IF(IFERROR(AVERAGEIF(#REF!,AK$18,$BK24:$MU24),"")=0,[1]Results!$D$15,IFERROR(AVERAGEIF(#REF!,AK$18,$BK24:$MU24),""))</f>
        <v/>
      </c>
      <c r="AL24" s="24" t="str">
        <f>IF(IFERROR(AVERAGEIF(#REF!,AL$18,$BK24:$MU24),"")=0,[1]Results!$D$15,IFERROR(AVERAGEIF(#REF!,AL$18,$BK24:$MU24),""))</f>
        <v/>
      </c>
      <c r="AM24" s="24" t="str">
        <f>IF(IFERROR(AVERAGEIF(#REF!,AM$18,$BK24:$MU24),"")=0,[1]Results!$D$15,IFERROR(AVERAGEIF(#REF!,AM$18,$BK24:$MU24),""))</f>
        <v/>
      </c>
      <c r="AN24" s="24" t="str">
        <f>IF(IFERROR(AVERAGEIF(#REF!,AN$18,$BK24:$MU24),"")=0,[1]Results!$D$15,IFERROR(AVERAGEIF(#REF!,AN$18,$BK24:$MU24),""))</f>
        <v/>
      </c>
      <c r="AO24" s="24" t="str">
        <f>IF(IFERROR(AVERAGEIF(#REF!,AO$18,$BK24:$MU24),"")=0,[1]Results!$D$15,IFERROR(AVERAGEIF(#REF!,AO$18,$BK24:$MU24),""))</f>
        <v/>
      </c>
      <c r="AP24" s="24" t="str">
        <f>IF(IFERROR(AVERAGEIF(#REF!,AP$18,$BK24:$MU24),"")=0,[1]Results!$D$15,IFERROR(AVERAGEIF(#REF!,AP$18,$BK24:$MU24),""))</f>
        <v/>
      </c>
      <c r="AQ24" s="24" t="str">
        <f>IF(IFERROR(AVERAGEIF(#REF!,AQ$18,$BK24:$MU24),"")=0,[1]Results!$D$15,IFERROR(AVERAGEIF(#REF!,AQ$18,$BK24:$MU24),""))</f>
        <v/>
      </c>
      <c r="AR24" s="24" t="str">
        <f>IF(IFERROR(AVERAGEIF(#REF!,AR$18,$BK24:$MU24),"")=0,[1]Results!$D$15,IFERROR(AVERAGEIF(#REF!,AR$18,$BK24:$MU24),""))</f>
        <v/>
      </c>
      <c r="AS24" s="24" t="str">
        <f>IF(IFERROR(AVERAGEIF(#REF!,AS$18,$BK24:$MU24),"")=0,[1]Results!$D$15,IFERROR(AVERAGEIF(#REF!,AS$18,$BK24:$MU24),""))</f>
        <v/>
      </c>
      <c r="AT24" s="24" t="str">
        <f>IF(IFERROR(AVERAGEIF(#REF!,AT$18,$BK24:$MU24),"")=0,[1]Results!$D$15,IFERROR(AVERAGEIF(#REF!,AT$18,$BK24:$MU24),""))</f>
        <v/>
      </c>
      <c r="AU24" s="24" t="str">
        <f>IF(IFERROR(AVERAGEIF(#REF!,AU$18,$BK24:$MU24),"")=0,[1]Results!$D$15,IFERROR(AVERAGEIF(#REF!,AU$18,$BK24:$MU24),""))</f>
        <v/>
      </c>
      <c r="AV24" s="24" t="str">
        <f>IF(IFERROR(AVERAGEIF(#REF!,AV$18,$BK24:$MU24),"")=0,[1]Results!$D$15,IFERROR(AVERAGEIF(#REF!,AV$18,$BK24:$MU24),""))</f>
        <v/>
      </c>
      <c r="AW24" s="24" t="str">
        <f>IF(IFERROR(AVERAGEIF(#REF!,AW$18,$BK24:$MU24),"")=0,[1]Results!$D$15,IFERROR(AVERAGEIF(#REF!,AW$18,$BK24:$MU24),""))</f>
        <v/>
      </c>
      <c r="AX24" s="24" t="str">
        <f>IF(IFERROR(AVERAGEIF(#REF!,AX$18,$BK24:$MU24),"")=0,[1]Results!$D$15,IFERROR(AVERAGEIF(#REF!,AX$18,$BK24:$MU24),""))</f>
        <v/>
      </c>
      <c r="AY24" s="30"/>
      <c r="BG24" t="str">
        <f t="shared" si="4"/>
        <v/>
      </c>
    </row>
    <row r="25" spans="1:59" ht="12.75" x14ac:dyDescent="0.2">
      <c r="A25" s="20"/>
      <c r="B25" s="20"/>
      <c r="C25" s="20"/>
      <c r="D25" s="21" t="str">
        <f t="shared" si="2"/>
        <v/>
      </c>
      <c r="E25" s="22" t="str">
        <f>IFERROR(INDEX([1]!QoS_Indicator_format[Increase in indicator positive or negative?],MATCH($D25,[1]!QoS_Indicator_format[QoS Indicators],0),1),"")</f>
        <v/>
      </c>
      <c r="F25" s="23">
        <f t="shared" si="3"/>
        <v>0</v>
      </c>
      <c r="G25" s="24" t="str">
        <f t="shared" si="1"/>
        <v/>
      </c>
      <c r="H25" s="24" t="str">
        <f t="shared" si="1"/>
        <v/>
      </c>
      <c r="I25" s="24" t="str">
        <f t="shared" si="1"/>
        <v/>
      </c>
      <c r="J25" s="24" t="str">
        <f t="shared" si="1"/>
        <v/>
      </c>
      <c r="K25" s="24" t="str">
        <f t="shared" si="1"/>
        <v/>
      </c>
      <c r="L25" s="24" t="str">
        <f t="shared" si="1"/>
        <v/>
      </c>
      <c r="M25" s="24" t="str">
        <f t="shared" si="1"/>
        <v/>
      </c>
      <c r="N25" s="24" t="str">
        <f t="shared" si="1"/>
        <v/>
      </c>
      <c r="O25" s="24" t="str">
        <f t="shared" si="1"/>
        <v/>
      </c>
      <c r="P25" s="24" t="str">
        <f t="shared" si="1"/>
        <v/>
      </c>
      <c r="Q25" s="24" t="str">
        <f t="shared" si="1"/>
        <v/>
      </c>
      <c r="R25" s="24" t="str">
        <f t="shared" si="1"/>
        <v/>
      </c>
      <c r="S25" s="24" t="str">
        <f t="shared" si="1"/>
        <v/>
      </c>
      <c r="T25" s="24" t="str">
        <f t="shared" si="1"/>
        <v/>
      </c>
      <c r="U25" s="24" t="str">
        <f t="shared" si="1"/>
        <v/>
      </c>
      <c r="V25" s="24" t="str">
        <f t="shared" si="1"/>
        <v/>
      </c>
      <c r="W25" s="30"/>
      <c r="X25" s="21" t="s">
        <v>16</v>
      </c>
      <c r="Y25" s="26">
        <f t="shared" si="5"/>
        <v>0</v>
      </c>
      <c r="Z25" s="24" t="str">
        <f>IF(IFERROR(AVERAGEIF(#REF!,Z$18,$BK25:$MU25),"")=0,[1]Results!$D$15,IFERROR(AVERAGEIF(#REF!,Z$18,$BK25:$MU25),""))</f>
        <v/>
      </c>
      <c r="AA25" s="24" t="str">
        <f>IF(IFERROR(AVERAGEIF(#REF!,AA$18,$BK25:$MU25),"")=0,[1]Results!$D$15,IFERROR(AVERAGEIF(#REF!,AA$18,$BK25:$MU25),""))</f>
        <v/>
      </c>
      <c r="AB25" s="24" t="str">
        <f>IF(IFERROR(AVERAGEIF(#REF!,AB$18,$BK25:$MU25),"")=0,[1]Results!$D$15,IFERROR(AVERAGEIF(#REF!,AB$18,$BK25:$MU25),""))</f>
        <v/>
      </c>
      <c r="AC25" s="24" t="str">
        <f>IF(IFERROR(AVERAGEIF(#REF!,AC$18,$BK25:$MU25),"")=0,[1]Results!$D$15,IFERROR(AVERAGEIF(#REF!,AC$18,$BK25:$MU25),""))</f>
        <v/>
      </c>
      <c r="AD25" s="24" t="str">
        <f>IF(IFERROR(AVERAGEIF(#REF!,AD$18,$BK25:$MU25),"")=0,[1]Results!$D$15,IFERROR(AVERAGEIF(#REF!,AD$18,$BK25:$MU25),""))</f>
        <v/>
      </c>
      <c r="AE25" s="24" t="str">
        <f>IF(IFERROR(AVERAGEIF(#REF!,AE$18,$BK25:$MU25),"")=0,[1]Results!$D$15,IFERROR(AVERAGEIF(#REF!,AE$18,$BK25:$MU25),""))</f>
        <v/>
      </c>
      <c r="AF25" s="24" t="str">
        <f>IF(IFERROR(AVERAGEIF(#REF!,AF$18,$BK25:$MU25),"")=0,[1]Results!$D$15,IFERROR(AVERAGEIF(#REF!,AF$18,$BK25:$MU25),""))</f>
        <v/>
      </c>
      <c r="AG25" s="24" t="str">
        <f>IF(IFERROR(AVERAGEIF(#REF!,AG$18,$BK25:$MU25),"")=0,[1]Results!$D$15,IFERROR(AVERAGEIF(#REF!,AG$18,$BK25:$MU25),""))</f>
        <v/>
      </c>
      <c r="AH25" s="24" t="str">
        <f>IF(IFERROR(AVERAGEIF(#REF!,AH$18,$BK25:$MU25),"")=0,[1]Results!$D$15,IFERROR(AVERAGEIF(#REF!,AH$18,$BK25:$MU25),""))</f>
        <v/>
      </c>
      <c r="AI25" s="24" t="str">
        <f>IF(IFERROR(AVERAGEIF(#REF!,AI$18,$BK25:$MU25),"")=0,[1]Results!$D$15,IFERROR(AVERAGEIF(#REF!,AI$18,$BK25:$MU25),""))</f>
        <v/>
      </c>
      <c r="AJ25" s="24" t="str">
        <f>IF(IFERROR(AVERAGEIF(#REF!,AJ$18,$BK25:$MU25),"")=0,[1]Results!$D$15,IFERROR(AVERAGEIF(#REF!,AJ$18,$BK25:$MU25),""))</f>
        <v/>
      </c>
      <c r="AK25" s="24" t="str">
        <f>IF(IFERROR(AVERAGEIF(#REF!,AK$18,$BK25:$MU25),"")=0,[1]Results!$D$15,IFERROR(AVERAGEIF(#REF!,AK$18,$BK25:$MU25),""))</f>
        <v/>
      </c>
      <c r="AL25" s="24" t="str">
        <f>IF(IFERROR(AVERAGEIF(#REF!,AL$18,$BK25:$MU25),"")=0,[1]Results!$D$15,IFERROR(AVERAGEIF(#REF!,AL$18,$BK25:$MU25),""))</f>
        <v/>
      </c>
      <c r="AM25" s="24" t="str">
        <f>IF(IFERROR(AVERAGEIF(#REF!,AM$18,$BK25:$MU25),"")=0,[1]Results!$D$15,IFERROR(AVERAGEIF(#REF!,AM$18,$BK25:$MU25),""))</f>
        <v/>
      </c>
      <c r="AN25" s="24" t="str">
        <f>IF(IFERROR(AVERAGEIF(#REF!,AN$18,$BK25:$MU25),"")=0,[1]Results!$D$15,IFERROR(AVERAGEIF(#REF!,AN$18,$BK25:$MU25),""))</f>
        <v/>
      </c>
      <c r="AO25" s="24" t="str">
        <f>IF(IFERROR(AVERAGEIF(#REF!,AO$18,$BK25:$MU25),"")=0,[1]Results!$D$15,IFERROR(AVERAGEIF(#REF!,AO$18,$BK25:$MU25),""))</f>
        <v/>
      </c>
      <c r="AP25" s="24" t="str">
        <f>IF(IFERROR(AVERAGEIF(#REF!,AP$18,$BK25:$MU25),"")=0,[1]Results!$D$15,IFERROR(AVERAGEIF(#REF!,AP$18,$BK25:$MU25),""))</f>
        <v/>
      </c>
      <c r="AQ25" s="24" t="str">
        <f>IF(IFERROR(AVERAGEIF(#REF!,AQ$18,$BK25:$MU25),"")=0,[1]Results!$D$15,IFERROR(AVERAGEIF(#REF!,AQ$18,$BK25:$MU25),""))</f>
        <v/>
      </c>
      <c r="AR25" s="24" t="str">
        <f>IF(IFERROR(AVERAGEIF(#REF!,AR$18,$BK25:$MU25),"")=0,[1]Results!$D$15,IFERROR(AVERAGEIF(#REF!,AR$18,$BK25:$MU25),""))</f>
        <v/>
      </c>
      <c r="AS25" s="24" t="str">
        <f>IF(IFERROR(AVERAGEIF(#REF!,AS$18,$BK25:$MU25),"")=0,[1]Results!$D$15,IFERROR(AVERAGEIF(#REF!,AS$18,$BK25:$MU25),""))</f>
        <v/>
      </c>
      <c r="AT25" s="24" t="str">
        <f>IF(IFERROR(AVERAGEIF(#REF!,AT$18,$BK25:$MU25),"")=0,[1]Results!$D$15,IFERROR(AVERAGEIF(#REF!,AT$18,$BK25:$MU25),""))</f>
        <v/>
      </c>
      <c r="AU25" s="24" t="str">
        <f>IF(IFERROR(AVERAGEIF(#REF!,AU$18,$BK25:$MU25),"")=0,[1]Results!$D$15,IFERROR(AVERAGEIF(#REF!,AU$18,$BK25:$MU25),""))</f>
        <v/>
      </c>
      <c r="AV25" s="24" t="str">
        <f>IF(IFERROR(AVERAGEIF(#REF!,AV$18,$BK25:$MU25),"")=0,[1]Results!$D$15,IFERROR(AVERAGEIF(#REF!,AV$18,$BK25:$MU25),""))</f>
        <v/>
      </c>
      <c r="AW25" s="24" t="str">
        <f>IF(IFERROR(AVERAGEIF(#REF!,AW$18,$BK25:$MU25),"")=0,[1]Results!$D$15,IFERROR(AVERAGEIF(#REF!,AW$18,$BK25:$MU25),""))</f>
        <v/>
      </c>
      <c r="AX25" s="24" t="str">
        <f>IF(IFERROR(AVERAGEIF(#REF!,AX$18,$BK25:$MU25),"")=0,[1]Results!$D$15,IFERROR(AVERAGEIF(#REF!,AX$18,$BK25:$MU25),""))</f>
        <v/>
      </c>
      <c r="AY25" s="30"/>
      <c r="BG25" t="str">
        <f t="shared" si="4"/>
        <v/>
      </c>
    </row>
    <row r="26" spans="1:59" ht="12.75" x14ac:dyDescent="0.2">
      <c r="A26" s="20"/>
      <c r="B26" s="20"/>
      <c r="C26" s="20"/>
      <c r="D26" s="21" t="str">
        <f t="shared" si="2"/>
        <v/>
      </c>
      <c r="E26" s="22" t="str">
        <f>IFERROR(INDEX([1]!QoS_Indicator_format[Increase in indicator positive or negative?],MATCH($D26,[1]!QoS_Indicator_format[QoS Indicators],0),1),"")</f>
        <v/>
      </c>
      <c r="F26" s="23">
        <f t="shared" si="3"/>
        <v>0</v>
      </c>
      <c r="G26" s="24" t="str">
        <f t="shared" si="1"/>
        <v/>
      </c>
      <c r="H26" s="24" t="str">
        <f t="shared" si="1"/>
        <v/>
      </c>
      <c r="I26" s="24" t="str">
        <f t="shared" si="1"/>
        <v/>
      </c>
      <c r="J26" s="24" t="str">
        <f t="shared" si="1"/>
        <v/>
      </c>
      <c r="K26" s="24" t="str">
        <f t="shared" si="1"/>
        <v/>
      </c>
      <c r="L26" s="24" t="str">
        <f t="shared" si="1"/>
        <v/>
      </c>
      <c r="M26" s="24" t="str">
        <f t="shared" si="1"/>
        <v/>
      </c>
      <c r="N26" s="24" t="str">
        <f t="shared" si="1"/>
        <v/>
      </c>
      <c r="O26" s="24" t="str">
        <f t="shared" si="1"/>
        <v/>
      </c>
      <c r="P26" s="24" t="str">
        <f t="shared" si="1"/>
        <v/>
      </c>
      <c r="Q26" s="24" t="str">
        <f t="shared" si="1"/>
        <v/>
      </c>
      <c r="R26" s="24" t="str">
        <f t="shared" si="1"/>
        <v/>
      </c>
      <c r="S26" s="24" t="str">
        <f t="shared" si="1"/>
        <v/>
      </c>
      <c r="T26" s="24" t="str">
        <f t="shared" si="1"/>
        <v/>
      </c>
      <c r="U26" s="24" t="str">
        <f t="shared" si="1"/>
        <v/>
      </c>
      <c r="V26" s="24" t="str">
        <f t="shared" si="1"/>
        <v/>
      </c>
      <c r="W26" s="30"/>
      <c r="X26" s="21" t="s">
        <v>16</v>
      </c>
      <c r="Y26" s="26">
        <f t="shared" si="5"/>
        <v>0</v>
      </c>
      <c r="Z26" s="24" t="str">
        <f>IF(IFERROR(AVERAGEIF(#REF!,Z$18,$BK26:$MU26),"")=0,[1]Results!$D$15,IFERROR(AVERAGEIF(#REF!,Z$18,$BK26:$MU26),""))</f>
        <v/>
      </c>
      <c r="AA26" s="24" t="str">
        <f>IF(IFERROR(AVERAGEIF(#REF!,AA$18,$BK26:$MU26),"")=0,[1]Results!$D$15,IFERROR(AVERAGEIF(#REF!,AA$18,$BK26:$MU26),""))</f>
        <v/>
      </c>
      <c r="AB26" s="24" t="str">
        <f>IF(IFERROR(AVERAGEIF(#REF!,AB$18,$BK26:$MU26),"")=0,[1]Results!$D$15,IFERROR(AVERAGEIF(#REF!,AB$18,$BK26:$MU26),""))</f>
        <v/>
      </c>
      <c r="AC26" s="24" t="str">
        <f>IF(IFERROR(AVERAGEIF(#REF!,AC$18,$BK26:$MU26),"")=0,[1]Results!$D$15,IFERROR(AVERAGEIF(#REF!,AC$18,$BK26:$MU26),""))</f>
        <v/>
      </c>
      <c r="AD26" s="24" t="str">
        <f>IF(IFERROR(AVERAGEIF(#REF!,AD$18,$BK26:$MU26),"")=0,[1]Results!$D$15,IFERROR(AVERAGEIF(#REF!,AD$18,$BK26:$MU26),""))</f>
        <v/>
      </c>
      <c r="AE26" s="24" t="str">
        <f>IF(IFERROR(AVERAGEIF(#REF!,AE$18,$BK26:$MU26),"")=0,[1]Results!$D$15,IFERROR(AVERAGEIF(#REF!,AE$18,$BK26:$MU26),""))</f>
        <v/>
      </c>
      <c r="AF26" s="24" t="str">
        <f>IF(IFERROR(AVERAGEIF(#REF!,AF$18,$BK26:$MU26),"")=0,[1]Results!$D$15,IFERROR(AVERAGEIF(#REF!,AF$18,$BK26:$MU26),""))</f>
        <v/>
      </c>
      <c r="AG26" s="24" t="str">
        <f>IF(IFERROR(AVERAGEIF(#REF!,AG$18,$BK26:$MU26),"")=0,[1]Results!$D$15,IFERROR(AVERAGEIF(#REF!,AG$18,$BK26:$MU26),""))</f>
        <v/>
      </c>
      <c r="AH26" s="24" t="str">
        <f>IF(IFERROR(AVERAGEIF(#REF!,AH$18,$BK26:$MU26),"")=0,[1]Results!$D$15,IFERROR(AVERAGEIF(#REF!,AH$18,$BK26:$MU26),""))</f>
        <v/>
      </c>
      <c r="AI26" s="24" t="str">
        <f>IF(IFERROR(AVERAGEIF(#REF!,AI$18,$BK26:$MU26),"")=0,[1]Results!$D$15,IFERROR(AVERAGEIF(#REF!,AI$18,$BK26:$MU26),""))</f>
        <v/>
      </c>
      <c r="AJ26" s="24" t="str">
        <f>IF(IFERROR(AVERAGEIF(#REF!,AJ$18,$BK26:$MU26),"")=0,[1]Results!$D$15,IFERROR(AVERAGEIF(#REF!,AJ$18,$BK26:$MU26),""))</f>
        <v/>
      </c>
      <c r="AK26" s="24" t="str">
        <f>IF(IFERROR(AVERAGEIF(#REF!,AK$18,$BK26:$MU26),"")=0,[1]Results!$D$15,IFERROR(AVERAGEIF(#REF!,AK$18,$BK26:$MU26),""))</f>
        <v/>
      </c>
      <c r="AL26" s="24" t="str">
        <f>IF(IFERROR(AVERAGEIF(#REF!,AL$18,$BK26:$MU26),"")=0,[1]Results!$D$15,IFERROR(AVERAGEIF(#REF!,AL$18,$BK26:$MU26),""))</f>
        <v/>
      </c>
      <c r="AM26" s="24" t="str">
        <f>IF(IFERROR(AVERAGEIF(#REF!,AM$18,$BK26:$MU26),"")=0,[1]Results!$D$15,IFERROR(AVERAGEIF(#REF!,AM$18,$BK26:$MU26),""))</f>
        <v/>
      </c>
      <c r="AN26" s="24" t="str">
        <f>IF(IFERROR(AVERAGEIF(#REF!,AN$18,$BK26:$MU26),"")=0,[1]Results!$D$15,IFERROR(AVERAGEIF(#REF!,AN$18,$BK26:$MU26),""))</f>
        <v/>
      </c>
      <c r="AO26" s="24" t="str">
        <f>IF(IFERROR(AVERAGEIF(#REF!,AO$18,$BK26:$MU26),"")=0,[1]Results!$D$15,IFERROR(AVERAGEIF(#REF!,AO$18,$BK26:$MU26),""))</f>
        <v/>
      </c>
      <c r="AP26" s="24" t="str">
        <f>IF(IFERROR(AVERAGEIF(#REF!,AP$18,$BK26:$MU26),"")=0,[1]Results!$D$15,IFERROR(AVERAGEIF(#REF!,AP$18,$BK26:$MU26),""))</f>
        <v/>
      </c>
      <c r="AQ26" s="24" t="str">
        <f>IF(IFERROR(AVERAGEIF(#REF!,AQ$18,$BK26:$MU26),"")=0,[1]Results!$D$15,IFERROR(AVERAGEIF(#REF!,AQ$18,$BK26:$MU26),""))</f>
        <v/>
      </c>
      <c r="AR26" s="24" t="str">
        <f>IF(IFERROR(AVERAGEIF(#REF!,AR$18,$BK26:$MU26),"")=0,[1]Results!$D$15,IFERROR(AVERAGEIF(#REF!,AR$18,$BK26:$MU26),""))</f>
        <v/>
      </c>
      <c r="AS26" s="24" t="str">
        <f>IF(IFERROR(AVERAGEIF(#REF!,AS$18,$BK26:$MU26),"")=0,[1]Results!$D$15,IFERROR(AVERAGEIF(#REF!,AS$18,$BK26:$MU26),""))</f>
        <v/>
      </c>
      <c r="AT26" s="24" t="str">
        <f>IF(IFERROR(AVERAGEIF(#REF!,AT$18,$BK26:$MU26),"")=0,[1]Results!$D$15,IFERROR(AVERAGEIF(#REF!,AT$18,$BK26:$MU26),""))</f>
        <v/>
      </c>
      <c r="AU26" s="24" t="str">
        <f>IF(IFERROR(AVERAGEIF(#REF!,AU$18,$BK26:$MU26),"")=0,[1]Results!$D$15,IFERROR(AVERAGEIF(#REF!,AU$18,$BK26:$MU26),""))</f>
        <v/>
      </c>
      <c r="AV26" s="24" t="str">
        <f>IF(IFERROR(AVERAGEIF(#REF!,AV$18,$BK26:$MU26),"")=0,[1]Results!$D$15,IFERROR(AVERAGEIF(#REF!,AV$18,$BK26:$MU26),""))</f>
        <v/>
      </c>
      <c r="AW26" s="24" t="str">
        <f>IF(IFERROR(AVERAGEIF(#REF!,AW$18,$BK26:$MU26),"")=0,[1]Results!$D$15,IFERROR(AVERAGEIF(#REF!,AW$18,$BK26:$MU26),""))</f>
        <v/>
      </c>
      <c r="AX26" s="24" t="str">
        <f>IF(IFERROR(AVERAGEIF(#REF!,AX$18,$BK26:$MU26),"")=0,[1]Results!$D$15,IFERROR(AVERAGEIF(#REF!,AX$18,$BK26:$MU26),""))</f>
        <v/>
      </c>
      <c r="AY26" s="30"/>
      <c r="BG26" t="str">
        <f t="shared" si="4"/>
        <v/>
      </c>
    </row>
    <row r="27" spans="1:59" ht="12.75" x14ac:dyDescent="0.2">
      <c r="A27" s="20"/>
      <c r="B27" s="20"/>
      <c r="C27" s="20"/>
      <c r="D27" s="21" t="str">
        <f t="shared" si="2"/>
        <v/>
      </c>
      <c r="E27" s="22" t="str">
        <f>IFERROR(INDEX([1]!QoS_Indicator_format[Increase in indicator positive or negative?],MATCH($D27,[1]!QoS_Indicator_format[QoS Indicators],0),1),"")</f>
        <v/>
      </c>
      <c r="F27" s="23">
        <f t="shared" si="3"/>
        <v>0</v>
      </c>
      <c r="G27" s="24" t="str">
        <f t="shared" si="1"/>
        <v/>
      </c>
      <c r="H27" s="24" t="str">
        <f t="shared" si="1"/>
        <v/>
      </c>
      <c r="I27" s="24" t="str">
        <f t="shared" si="1"/>
        <v/>
      </c>
      <c r="J27" s="24" t="str">
        <f t="shared" si="1"/>
        <v/>
      </c>
      <c r="K27" s="24" t="str">
        <f t="shared" si="1"/>
        <v/>
      </c>
      <c r="L27" s="24" t="str">
        <f t="shared" si="1"/>
        <v/>
      </c>
      <c r="M27" s="24" t="str">
        <f t="shared" si="1"/>
        <v/>
      </c>
      <c r="N27" s="24" t="str">
        <f t="shared" si="1"/>
        <v/>
      </c>
      <c r="O27" s="24" t="str">
        <f t="shared" si="1"/>
        <v/>
      </c>
      <c r="P27" s="24" t="str">
        <f t="shared" si="1"/>
        <v/>
      </c>
      <c r="Q27" s="24" t="str">
        <f t="shared" si="1"/>
        <v/>
      </c>
      <c r="R27" s="24" t="str">
        <f t="shared" si="1"/>
        <v/>
      </c>
      <c r="S27" s="24" t="str">
        <f t="shared" si="1"/>
        <v/>
      </c>
      <c r="T27" s="24" t="str">
        <f t="shared" si="1"/>
        <v/>
      </c>
      <c r="U27" s="24" t="str">
        <f t="shared" si="1"/>
        <v/>
      </c>
      <c r="V27" s="24" t="str">
        <f t="shared" si="1"/>
        <v/>
      </c>
      <c r="W27" s="30"/>
      <c r="X27" s="21" t="s">
        <v>16</v>
      </c>
      <c r="Y27" s="26">
        <f t="shared" si="5"/>
        <v>0</v>
      </c>
      <c r="Z27" s="24" t="str">
        <f>IF(IFERROR(AVERAGEIF(#REF!,Z$18,$BK27:$MU27),"")=0,[1]Results!$D$15,IFERROR(AVERAGEIF(#REF!,Z$18,$BK27:$MU27),""))</f>
        <v/>
      </c>
      <c r="AA27" s="24" t="str">
        <f>IF(IFERROR(AVERAGEIF(#REF!,AA$18,$BK27:$MU27),"")=0,[1]Results!$D$15,IFERROR(AVERAGEIF(#REF!,AA$18,$BK27:$MU27),""))</f>
        <v/>
      </c>
      <c r="AB27" s="24" t="str">
        <f>IF(IFERROR(AVERAGEIF(#REF!,AB$18,$BK27:$MU27),"")=0,[1]Results!$D$15,IFERROR(AVERAGEIF(#REF!,AB$18,$BK27:$MU27),""))</f>
        <v/>
      </c>
      <c r="AC27" s="24" t="str">
        <f>IF(IFERROR(AVERAGEIF(#REF!,AC$18,$BK27:$MU27),"")=0,[1]Results!$D$15,IFERROR(AVERAGEIF(#REF!,AC$18,$BK27:$MU27),""))</f>
        <v/>
      </c>
      <c r="AD27" s="24" t="str">
        <f>IF(IFERROR(AVERAGEIF(#REF!,AD$18,$BK27:$MU27),"")=0,[1]Results!$D$15,IFERROR(AVERAGEIF(#REF!,AD$18,$BK27:$MU27),""))</f>
        <v/>
      </c>
      <c r="AE27" s="24" t="str">
        <f>IF(IFERROR(AVERAGEIF(#REF!,AE$18,$BK27:$MU27),"")=0,[1]Results!$D$15,IFERROR(AVERAGEIF(#REF!,AE$18,$BK27:$MU27),""))</f>
        <v/>
      </c>
      <c r="AF27" s="24" t="str">
        <f>IF(IFERROR(AVERAGEIF(#REF!,AF$18,$BK27:$MU27),"")=0,[1]Results!$D$15,IFERROR(AVERAGEIF(#REF!,AF$18,$BK27:$MU27),""))</f>
        <v/>
      </c>
      <c r="AG27" s="24" t="str">
        <f>IF(IFERROR(AVERAGEIF(#REF!,AG$18,$BK27:$MU27),"")=0,[1]Results!$D$15,IFERROR(AVERAGEIF(#REF!,AG$18,$BK27:$MU27),""))</f>
        <v/>
      </c>
      <c r="AH27" s="24" t="str">
        <f>IF(IFERROR(AVERAGEIF(#REF!,AH$18,$BK27:$MU27),"")=0,[1]Results!$D$15,IFERROR(AVERAGEIF(#REF!,AH$18,$BK27:$MU27),""))</f>
        <v/>
      </c>
      <c r="AI27" s="24" t="str">
        <f>IF(IFERROR(AVERAGEIF(#REF!,AI$18,$BK27:$MU27),"")=0,[1]Results!$D$15,IFERROR(AVERAGEIF(#REF!,AI$18,$BK27:$MU27),""))</f>
        <v/>
      </c>
      <c r="AJ27" s="24" t="str">
        <f>IF(IFERROR(AVERAGEIF(#REF!,AJ$18,$BK27:$MU27),"")=0,[1]Results!$D$15,IFERROR(AVERAGEIF(#REF!,AJ$18,$BK27:$MU27),""))</f>
        <v/>
      </c>
      <c r="AK27" s="24" t="str">
        <f>IF(IFERROR(AVERAGEIF(#REF!,AK$18,$BK27:$MU27),"")=0,[1]Results!$D$15,IFERROR(AVERAGEIF(#REF!,AK$18,$BK27:$MU27),""))</f>
        <v/>
      </c>
      <c r="AL27" s="24" t="str">
        <f>IF(IFERROR(AVERAGEIF(#REF!,AL$18,$BK27:$MU27),"")=0,[1]Results!$D$15,IFERROR(AVERAGEIF(#REF!,AL$18,$BK27:$MU27),""))</f>
        <v/>
      </c>
      <c r="AM27" s="24" t="str">
        <f>IF(IFERROR(AVERAGEIF(#REF!,AM$18,$BK27:$MU27),"")=0,[1]Results!$D$15,IFERROR(AVERAGEIF(#REF!,AM$18,$BK27:$MU27),""))</f>
        <v/>
      </c>
      <c r="AN27" s="24" t="str">
        <f>IF(IFERROR(AVERAGEIF(#REF!,AN$18,$BK27:$MU27),"")=0,[1]Results!$D$15,IFERROR(AVERAGEIF(#REF!,AN$18,$BK27:$MU27),""))</f>
        <v/>
      </c>
      <c r="AO27" s="24" t="str">
        <f>IF(IFERROR(AVERAGEIF(#REF!,AO$18,$BK27:$MU27),"")=0,[1]Results!$D$15,IFERROR(AVERAGEIF(#REF!,AO$18,$BK27:$MU27),""))</f>
        <v/>
      </c>
      <c r="AP27" s="24" t="str">
        <f>IF(IFERROR(AVERAGEIF(#REF!,AP$18,$BK27:$MU27),"")=0,[1]Results!$D$15,IFERROR(AVERAGEIF(#REF!,AP$18,$BK27:$MU27),""))</f>
        <v/>
      </c>
      <c r="AQ27" s="24" t="str">
        <f>IF(IFERROR(AVERAGEIF(#REF!,AQ$18,$BK27:$MU27),"")=0,[1]Results!$D$15,IFERROR(AVERAGEIF(#REF!,AQ$18,$BK27:$MU27),""))</f>
        <v/>
      </c>
      <c r="AR27" s="24" t="str">
        <f>IF(IFERROR(AVERAGEIF(#REF!,AR$18,$BK27:$MU27),"")=0,[1]Results!$D$15,IFERROR(AVERAGEIF(#REF!,AR$18,$BK27:$MU27),""))</f>
        <v/>
      </c>
      <c r="AS27" s="24" t="str">
        <f>IF(IFERROR(AVERAGEIF(#REF!,AS$18,$BK27:$MU27),"")=0,[1]Results!$D$15,IFERROR(AVERAGEIF(#REF!,AS$18,$BK27:$MU27),""))</f>
        <v/>
      </c>
      <c r="AT27" s="24" t="str">
        <f>IF(IFERROR(AVERAGEIF(#REF!,AT$18,$BK27:$MU27),"")=0,[1]Results!$D$15,IFERROR(AVERAGEIF(#REF!,AT$18,$BK27:$MU27),""))</f>
        <v/>
      </c>
      <c r="AU27" s="24" t="str">
        <f>IF(IFERROR(AVERAGEIF(#REF!,AU$18,$BK27:$MU27),"")=0,[1]Results!$D$15,IFERROR(AVERAGEIF(#REF!,AU$18,$BK27:$MU27),""))</f>
        <v/>
      </c>
      <c r="AV27" s="24" t="str">
        <f>IF(IFERROR(AVERAGEIF(#REF!,AV$18,$BK27:$MU27),"")=0,[1]Results!$D$15,IFERROR(AVERAGEIF(#REF!,AV$18,$BK27:$MU27),""))</f>
        <v/>
      </c>
      <c r="AW27" s="24" t="str">
        <f>IF(IFERROR(AVERAGEIF(#REF!,AW$18,$BK27:$MU27),"")=0,[1]Results!$D$15,IFERROR(AVERAGEIF(#REF!,AW$18,$BK27:$MU27),""))</f>
        <v/>
      </c>
      <c r="AX27" s="24" t="str">
        <f>IF(IFERROR(AVERAGEIF(#REF!,AX$18,$BK27:$MU27),"")=0,[1]Results!$D$15,IFERROR(AVERAGEIF(#REF!,AX$18,$BK27:$MU27),""))</f>
        <v/>
      </c>
      <c r="AY27" s="30"/>
      <c r="BG27" t="str">
        <f t="shared" si="4"/>
        <v/>
      </c>
    </row>
    <row r="28" spans="1:59" ht="12.75" x14ac:dyDescent="0.2">
      <c r="A28" s="20"/>
      <c r="B28" s="20"/>
      <c r="C28" s="20"/>
      <c r="D28" s="21" t="str">
        <f t="shared" si="2"/>
        <v/>
      </c>
      <c r="E28" s="22" t="str">
        <f>IFERROR(INDEX([1]!QoS_Indicator_format[Increase in indicator positive or negative?],MATCH($D28,[1]!QoS_Indicator_format[QoS Indicators],0),1),"")</f>
        <v/>
      </c>
      <c r="F28" s="23">
        <f t="shared" si="3"/>
        <v>0</v>
      </c>
      <c r="G28" s="24" t="str">
        <f t="shared" si="1"/>
        <v/>
      </c>
      <c r="H28" s="24" t="str">
        <f t="shared" si="1"/>
        <v/>
      </c>
      <c r="I28" s="24" t="str">
        <f t="shared" si="1"/>
        <v/>
      </c>
      <c r="J28" s="24" t="str">
        <f t="shared" si="1"/>
        <v/>
      </c>
      <c r="K28" s="24" t="str">
        <f t="shared" si="1"/>
        <v/>
      </c>
      <c r="L28" s="24" t="str">
        <f t="shared" si="1"/>
        <v/>
      </c>
      <c r="M28" s="24" t="str">
        <f t="shared" si="1"/>
        <v/>
      </c>
      <c r="N28" s="24" t="str">
        <f t="shared" si="1"/>
        <v/>
      </c>
      <c r="O28" s="24" t="str">
        <f t="shared" si="1"/>
        <v/>
      </c>
      <c r="P28" s="24" t="str">
        <f t="shared" si="1"/>
        <v/>
      </c>
      <c r="Q28" s="24" t="str">
        <f t="shared" si="1"/>
        <v/>
      </c>
      <c r="R28" s="24" t="str">
        <f t="shared" si="1"/>
        <v/>
      </c>
      <c r="S28" s="24" t="str">
        <f t="shared" si="1"/>
        <v/>
      </c>
      <c r="T28" s="24" t="str">
        <f t="shared" si="1"/>
        <v/>
      </c>
      <c r="U28" s="24" t="str">
        <f t="shared" si="1"/>
        <v/>
      </c>
      <c r="V28" s="24" t="str">
        <f t="shared" si="1"/>
        <v/>
      </c>
      <c r="W28" s="30"/>
      <c r="X28" s="21" t="s">
        <v>16</v>
      </c>
      <c r="Y28" s="26">
        <f t="shared" si="5"/>
        <v>0</v>
      </c>
      <c r="Z28" s="24" t="str">
        <f>IF(IFERROR(AVERAGEIF(#REF!,Z$18,$BK28:$MU28),"")=0,[1]Results!$D$15,IFERROR(AVERAGEIF(#REF!,Z$18,$BK28:$MU28),""))</f>
        <v/>
      </c>
      <c r="AA28" s="24" t="str">
        <f>IF(IFERROR(AVERAGEIF(#REF!,AA$18,$BK28:$MU28),"")=0,[1]Results!$D$15,IFERROR(AVERAGEIF(#REF!,AA$18,$BK28:$MU28),""))</f>
        <v/>
      </c>
      <c r="AB28" s="24" t="str">
        <f>IF(IFERROR(AVERAGEIF(#REF!,AB$18,$BK28:$MU28),"")=0,[1]Results!$D$15,IFERROR(AVERAGEIF(#REF!,AB$18,$BK28:$MU28),""))</f>
        <v/>
      </c>
      <c r="AC28" s="24" t="str">
        <f>IF(IFERROR(AVERAGEIF(#REF!,AC$18,$BK28:$MU28),"")=0,[1]Results!$D$15,IFERROR(AVERAGEIF(#REF!,AC$18,$BK28:$MU28),""))</f>
        <v/>
      </c>
      <c r="AD28" s="24" t="str">
        <f>IF(IFERROR(AVERAGEIF(#REF!,AD$18,$BK28:$MU28),"")=0,[1]Results!$D$15,IFERROR(AVERAGEIF(#REF!,AD$18,$BK28:$MU28),""))</f>
        <v/>
      </c>
      <c r="AE28" s="24" t="str">
        <f>IF(IFERROR(AVERAGEIF(#REF!,AE$18,$BK28:$MU28),"")=0,[1]Results!$D$15,IFERROR(AVERAGEIF(#REF!,AE$18,$BK28:$MU28),""))</f>
        <v/>
      </c>
      <c r="AF28" s="24" t="str">
        <f>IF(IFERROR(AVERAGEIF(#REF!,AF$18,$BK28:$MU28),"")=0,[1]Results!$D$15,IFERROR(AVERAGEIF(#REF!,AF$18,$BK28:$MU28),""))</f>
        <v/>
      </c>
      <c r="AG28" s="24" t="str">
        <f>IF(IFERROR(AVERAGEIF(#REF!,AG$18,$BK28:$MU28),"")=0,[1]Results!$D$15,IFERROR(AVERAGEIF(#REF!,AG$18,$BK28:$MU28),""))</f>
        <v/>
      </c>
      <c r="AH28" s="24" t="str">
        <f>IF(IFERROR(AVERAGEIF(#REF!,AH$18,$BK28:$MU28),"")=0,[1]Results!$D$15,IFERROR(AVERAGEIF(#REF!,AH$18,$BK28:$MU28),""))</f>
        <v/>
      </c>
      <c r="AI28" s="24" t="str">
        <f>IF(IFERROR(AVERAGEIF(#REF!,AI$18,$BK28:$MU28),"")=0,[1]Results!$D$15,IFERROR(AVERAGEIF(#REF!,AI$18,$BK28:$MU28),""))</f>
        <v/>
      </c>
      <c r="AJ28" s="24" t="str">
        <f>IF(IFERROR(AVERAGEIF(#REF!,AJ$18,$BK28:$MU28),"")=0,[1]Results!$D$15,IFERROR(AVERAGEIF(#REF!,AJ$18,$BK28:$MU28),""))</f>
        <v/>
      </c>
      <c r="AK28" s="24" t="str">
        <f>IF(IFERROR(AVERAGEIF(#REF!,AK$18,$BK28:$MU28),"")=0,[1]Results!$D$15,IFERROR(AVERAGEIF(#REF!,AK$18,$BK28:$MU28),""))</f>
        <v/>
      </c>
      <c r="AL28" s="24" t="str">
        <f>IF(IFERROR(AVERAGEIF(#REF!,AL$18,$BK28:$MU28),"")=0,[1]Results!$D$15,IFERROR(AVERAGEIF(#REF!,AL$18,$BK28:$MU28),""))</f>
        <v/>
      </c>
      <c r="AM28" s="24" t="str">
        <f>IF(IFERROR(AVERAGEIF(#REF!,AM$18,$BK28:$MU28),"")=0,[1]Results!$D$15,IFERROR(AVERAGEIF(#REF!,AM$18,$BK28:$MU28),""))</f>
        <v/>
      </c>
      <c r="AN28" s="24" t="str">
        <f>IF(IFERROR(AVERAGEIF(#REF!,AN$18,$BK28:$MU28),"")=0,[1]Results!$D$15,IFERROR(AVERAGEIF(#REF!,AN$18,$BK28:$MU28),""))</f>
        <v/>
      </c>
      <c r="AO28" s="24" t="str">
        <f>IF(IFERROR(AVERAGEIF(#REF!,AO$18,$BK28:$MU28),"")=0,[1]Results!$D$15,IFERROR(AVERAGEIF(#REF!,AO$18,$BK28:$MU28),""))</f>
        <v/>
      </c>
      <c r="AP28" s="24" t="str">
        <f>IF(IFERROR(AVERAGEIF(#REF!,AP$18,$BK28:$MU28),"")=0,[1]Results!$D$15,IFERROR(AVERAGEIF(#REF!,AP$18,$BK28:$MU28),""))</f>
        <v/>
      </c>
      <c r="AQ28" s="24" t="str">
        <f>IF(IFERROR(AVERAGEIF(#REF!,AQ$18,$BK28:$MU28),"")=0,[1]Results!$D$15,IFERROR(AVERAGEIF(#REF!,AQ$18,$BK28:$MU28),""))</f>
        <v/>
      </c>
      <c r="AR28" s="24" t="str">
        <f>IF(IFERROR(AVERAGEIF(#REF!,AR$18,$BK28:$MU28),"")=0,[1]Results!$D$15,IFERROR(AVERAGEIF(#REF!,AR$18,$BK28:$MU28),""))</f>
        <v/>
      </c>
      <c r="AS28" s="24" t="str">
        <f>IF(IFERROR(AVERAGEIF(#REF!,AS$18,$BK28:$MU28),"")=0,[1]Results!$D$15,IFERROR(AVERAGEIF(#REF!,AS$18,$BK28:$MU28),""))</f>
        <v/>
      </c>
      <c r="AT28" s="24" t="str">
        <f>IF(IFERROR(AVERAGEIF(#REF!,AT$18,$BK28:$MU28),"")=0,[1]Results!$D$15,IFERROR(AVERAGEIF(#REF!,AT$18,$BK28:$MU28),""))</f>
        <v/>
      </c>
      <c r="AU28" s="24" t="str">
        <f>IF(IFERROR(AVERAGEIF(#REF!,AU$18,$BK28:$MU28),"")=0,[1]Results!$D$15,IFERROR(AVERAGEIF(#REF!,AU$18,$BK28:$MU28),""))</f>
        <v/>
      </c>
      <c r="AV28" s="24" t="str">
        <f>IF(IFERROR(AVERAGEIF(#REF!,AV$18,$BK28:$MU28),"")=0,[1]Results!$D$15,IFERROR(AVERAGEIF(#REF!,AV$18,$BK28:$MU28),""))</f>
        <v/>
      </c>
      <c r="AW28" s="24" t="str">
        <f>IF(IFERROR(AVERAGEIF(#REF!,AW$18,$BK28:$MU28),"")=0,[1]Results!$D$15,IFERROR(AVERAGEIF(#REF!,AW$18,$BK28:$MU28),""))</f>
        <v/>
      </c>
      <c r="AX28" s="24" t="str">
        <f>IF(IFERROR(AVERAGEIF(#REF!,AX$18,$BK28:$MU28),"")=0,[1]Results!$D$15,IFERROR(AVERAGEIF(#REF!,AX$18,$BK28:$MU28),""))</f>
        <v/>
      </c>
      <c r="AY28" s="30"/>
      <c r="BG28" t="str">
        <f t="shared" si="4"/>
        <v/>
      </c>
    </row>
    <row r="29" spans="1:59" ht="12.75" x14ac:dyDescent="0.2">
      <c r="A29" s="20"/>
      <c r="B29" s="20"/>
      <c r="C29" s="32"/>
      <c r="D29" s="5"/>
      <c r="E29" s="33"/>
      <c r="F29" s="34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 s="5"/>
      <c r="Y29" s="5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9" ht="12.75" x14ac:dyDescent="0.2">
      <c r="A30" s="20"/>
      <c r="B30" s="20"/>
      <c r="C30" s="32"/>
      <c r="D30" s="5"/>
      <c r="E30" s="33"/>
      <c r="F30" s="34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 s="5"/>
      <c r="Y30" s="5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9" ht="12.75" x14ac:dyDescent="0.2">
      <c r="A31" s="20"/>
      <c r="B31" s="20"/>
      <c r="C31" s="20"/>
      <c r="D31" s="21" t="str">
        <f t="shared" si="2"/>
        <v>Total monthly orders</v>
      </c>
      <c r="E31" s="22"/>
      <c r="F31" s="3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30"/>
      <c r="X31" s="21" t="s">
        <v>14</v>
      </c>
      <c r="Y31" s="26"/>
      <c r="Z31" s="36" t="str">
        <f>IFERROR(AVERAGEIF(#REF!,Z$18,$BK31:$MU31),"")</f>
        <v/>
      </c>
      <c r="AA31" s="36" t="str">
        <f>IFERROR(AVERAGEIF(#REF!,AA$18,$BK31:$MU31),"")</f>
        <v/>
      </c>
      <c r="AB31" s="36" t="str">
        <f>IFERROR(AVERAGEIF(#REF!,AB$18,$BK31:$MU31),"")</f>
        <v/>
      </c>
      <c r="AC31" s="36" t="str">
        <f>IFERROR(AVERAGEIF(#REF!,AC$18,$BK31:$MU31),"")</f>
        <v/>
      </c>
      <c r="AD31" s="36" t="str">
        <f>IFERROR(AVERAGEIF(#REF!,AD$18,$BK31:$MU31),"")</f>
        <v/>
      </c>
      <c r="AE31" s="36" t="str">
        <f>IFERROR(AVERAGEIF(#REF!,AE$18,$BK31:$MU31),"")</f>
        <v/>
      </c>
      <c r="AF31" s="36" t="str">
        <f>IFERROR(AVERAGEIF(#REF!,AF$18,$BK31:$MU31),"")</f>
        <v/>
      </c>
      <c r="AG31" s="36" t="str">
        <f>IFERROR(AVERAGEIF(#REF!,AG$18,$BK31:$MU31),"")</f>
        <v/>
      </c>
      <c r="AH31" s="36" t="str">
        <f>IFERROR(AVERAGEIF(#REF!,AH$18,$BK31:$MU31),"")</f>
        <v/>
      </c>
      <c r="AI31" s="36" t="str">
        <f>IFERROR(AVERAGEIF(#REF!,AI$18,$BK31:$MU31),"")</f>
        <v/>
      </c>
      <c r="AJ31" s="36" t="str">
        <f>IFERROR(AVERAGEIF(#REF!,AJ$18,$BK31:$MU31),"")</f>
        <v/>
      </c>
      <c r="AK31" s="36" t="str">
        <f>IFERROR(AVERAGEIF(#REF!,AK$18,$BK31:$MU31),"")</f>
        <v/>
      </c>
      <c r="AL31" s="36" t="str">
        <f>IFERROR(AVERAGEIF(#REF!,AL$18,$BK31:$MU31),"")</f>
        <v/>
      </c>
      <c r="AM31" s="36" t="str">
        <f>IFERROR(AVERAGEIF(#REF!,AM$18,$BK31:$MU31),"")</f>
        <v/>
      </c>
      <c r="AN31" s="36" t="str">
        <f>IFERROR(AVERAGEIF(#REF!,AN$18,$BK31:$MU31),"")</f>
        <v/>
      </c>
      <c r="AO31" s="36" t="str">
        <f>IFERROR(AVERAGEIF(#REF!,AO$18,$BK31:$MU31),"")</f>
        <v/>
      </c>
      <c r="AP31" s="36" t="str">
        <f>IFERROR(AVERAGEIF(#REF!,AP$18,$BK31:$MU31),"")</f>
        <v/>
      </c>
      <c r="AQ31" s="36" t="str">
        <f>IFERROR(AVERAGEIF(#REF!,AQ$18,$BK31:$MU31),"")</f>
        <v/>
      </c>
      <c r="AR31" s="36" t="str">
        <f>IFERROR(AVERAGEIF(#REF!,AR$18,$BK31:$MU31),"")</f>
        <v/>
      </c>
      <c r="AS31" s="36" t="str">
        <f>IFERROR(AVERAGEIF(#REF!,AS$18,$BK31:$MU31),"")</f>
        <v/>
      </c>
      <c r="AT31" s="36" t="str">
        <f>IFERROR(AVERAGEIF(#REF!,AT$18,$BK31:$MU31),"")</f>
        <v/>
      </c>
      <c r="AU31" s="36" t="str">
        <f>IFERROR(AVERAGEIF(#REF!,AU$18,$BK31:$MU31),"")</f>
        <v/>
      </c>
      <c r="AV31" s="36" t="str">
        <f>IFERROR(AVERAGEIF(#REF!,AV$18,$BK31:$MU31),"")</f>
        <v/>
      </c>
      <c r="AW31" s="36" t="str">
        <f>IFERROR(AVERAGEIF(#REF!,AW$18,$BK31:$MU31),"")</f>
        <v/>
      </c>
      <c r="AX31" s="36" t="str">
        <f>IFERROR(AVERAGEIF(#REF!,AX$18,$BK31:$MU31),"")</f>
        <v/>
      </c>
      <c r="AY31" s="30"/>
    </row>
    <row r="32" spans="1:59" ht="12.75" x14ac:dyDescent="0.2">
      <c r="A32" s="20"/>
      <c r="B32" s="20"/>
      <c r="C32" s="32"/>
      <c r="D32" s="5"/>
      <c r="E32" s="33"/>
      <c r="F32" s="34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 s="5"/>
      <c r="Y32" s="5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</row>
    <row r="33" spans="1:59" ht="12.75" x14ac:dyDescent="0.2">
      <c r="A33" s="20"/>
      <c r="B33" s="20"/>
      <c r="C33" s="32"/>
      <c r="D33"/>
      <c r="E33" s="37"/>
      <c r="F33" s="38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</row>
    <row r="34" spans="1:59" ht="12.75" x14ac:dyDescent="0.2">
      <c r="A34" s="20"/>
      <c r="B34" s="20"/>
      <c r="C34" s="32"/>
      <c r="D34"/>
      <c r="E34" s="37"/>
      <c r="F34" s="38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</row>
    <row r="35" spans="1:59" ht="12.75" x14ac:dyDescent="0.2">
      <c r="A35" s="20"/>
      <c r="B35" s="20"/>
      <c r="C35" s="32"/>
      <c r="D35"/>
      <c r="E35" s="37"/>
      <c r="F35" s="4" t="s">
        <v>9</v>
      </c>
      <c r="G35" s="6">
        <f>SUM(G37:G44)</f>
        <v>2</v>
      </c>
      <c r="H35" s="6">
        <f t="shared" ref="H35:V35" si="6">SUM(H37:H44)</f>
        <v>2</v>
      </c>
      <c r="I35" s="6">
        <f t="shared" si="6"/>
        <v>2</v>
      </c>
      <c r="J35" s="6">
        <f t="shared" si="6"/>
        <v>0</v>
      </c>
      <c r="K35" s="6">
        <f t="shared" si="6"/>
        <v>0</v>
      </c>
      <c r="L35" s="6">
        <f t="shared" si="6"/>
        <v>0</v>
      </c>
      <c r="M35" s="6">
        <f t="shared" si="6"/>
        <v>0</v>
      </c>
      <c r="N35" s="6">
        <f t="shared" si="6"/>
        <v>0</v>
      </c>
      <c r="O35" s="6">
        <f t="shared" si="6"/>
        <v>0</v>
      </c>
      <c r="P35" s="6">
        <f t="shared" si="6"/>
        <v>0</v>
      </c>
      <c r="Q35" s="6">
        <f t="shared" si="6"/>
        <v>0</v>
      </c>
      <c r="R35" s="6">
        <f t="shared" si="6"/>
        <v>0</v>
      </c>
      <c r="S35" s="6">
        <f t="shared" si="6"/>
        <v>0</v>
      </c>
      <c r="T35" s="6">
        <f t="shared" si="6"/>
        <v>0</v>
      </c>
      <c r="U35" s="6">
        <f t="shared" si="6"/>
        <v>0</v>
      </c>
      <c r="V35" s="6">
        <f t="shared" si="6"/>
        <v>0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</row>
    <row r="36" spans="1:59" ht="12.75" x14ac:dyDescent="0.2">
      <c r="A36" s="20"/>
      <c r="B36" s="20"/>
      <c r="C36" s="20"/>
      <c r="D36" s="39" t="s">
        <v>15</v>
      </c>
      <c r="E36" s="16" t="s">
        <v>12</v>
      </c>
      <c r="F36" s="17" t="s">
        <v>13</v>
      </c>
      <c r="G36" s="18">
        <v>2020</v>
      </c>
      <c r="H36" s="18">
        <v>2021</v>
      </c>
      <c r="I36" s="18">
        <v>2022</v>
      </c>
      <c r="J36" s="18">
        <v>2023</v>
      </c>
      <c r="K36" s="18">
        <v>2024</v>
      </c>
      <c r="L36" s="18">
        <v>2025</v>
      </c>
      <c r="M36" s="18">
        <v>2026</v>
      </c>
      <c r="N36" s="18">
        <v>2027</v>
      </c>
      <c r="O36" s="18">
        <v>2028</v>
      </c>
      <c r="P36" s="18">
        <v>2029</v>
      </c>
      <c r="Q36" s="18">
        <v>2030</v>
      </c>
      <c r="R36" s="18">
        <v>2031</v>
      </c>
      <c r="S36" s="18">
        <v>2032</v>
      </c>
      <c r="T36" s="18">
        <v>2033</v>
      </c>
      <c r="U36" s="18">
        <v>2034</v>
      </c>
      <c r="V36" s="18">
        <v>2035</v>
      </c>
      <c r="W36" s="19"/>
      <c r="X36" s="39" t="s">
        <v>15</v>
      </c>
      <c r="Y36" s="18" t="s">
        <v>13</v>
      </c>
      <c r="Z36" s="18">
        <v>2011</v>
      </c>
      <c r="AA36" s="18">
        <v>2012</v>
      </c>
      <c r="AB36" s="18">
        <v>2013</v>
      </c>
      <c r="AC36" s="18">
        <v>2014</v>
      </c>
      <c r="AD36" s="18">
        <v>2015</v>
      </c>
      <c r="AE36" s="18">
        <v>2016</v>
      </c>
      <c r="AF36" s="18">
        <v>2017</v>
      </c>
      <c r="AG36" s="18">
        <v>2018</v>
      </c>
      <c r="AH36" s="18">
        <v>2019</v>
      </c>
      <c r="AI36" s="18">
        <v>2020</v>
      </c>
      <c r="AJ36" s="18">
        <v>2021</v>
      </c>
      <c r="AK36" s="18">
        <v>2022</v>
      </c>
      <c r="AL36" s="18">
        <v>2023</v>
      </c>
      <c r="AM36" s="18">
        <v>2024</v>
      </c>
      <c r="AN36" s="18">
        <v>2025</v>
      </c>
      <c r="AO36" s="18">
        <v>2026</v>
      </c>
      <c r="AP36" s="18">
        <v>2027</v>
      </c>
      <c r="AQ36" s="18">
        <v>2028</v>
      </c>
      <c r="AR36" s="18">
        <v>2029</v>
      </c>
      <c r="AS36" s="18">
        <v>2030</v>
      </c>
      <c r="AT36" s="18">
        <v>2031</v>
      </c>
      <c r="AU36" s="18">
        <v>2032</v>
      </c>
      <c r="AV36" s="18">
        <v>2033</v>
      </c>
      <c r="AW36" s="18">
        <v>2034</v>
      </c>
      <c r="AX36" s="18">
        <v>2035</v>
      </c>
      <c r="AY36" s="19"/>
    </row>
    <row r="37" spans="1:59" ht="12.75" x14ac:dyDescent="0.2">
      <c r="A37" s="11"/>
      <c r="B37" s="20"/>
      <c r="C37" s="20"/>
      <c r="D37" s="21" t="str">
        <f t="shared" ref="D37:D44" si="7">X37</f>
        <v>Network Availability</v>
      </c>
      <c r="E37" s="22" t="str">
        <f>IFERROR(INDEX([1]!QoS_Indicator_format[Increase in indicator positive or negative?],MATCH($D37,[1]!QoS_Indicator_format[QoS Indicators],0),1),"")</f>
        <v/>
      </c>
      <c r="F37" s="23">
        <f t="shared" ref="F37:F44" si="8">Y37</f>
        <v>0.999</v>
      </c>
      <c r="G37" s="24">
        <f t="shared" ref="G37:V44" si="9">IF(OR(AI37="",$F37=""),"",IF($E37="+",IF(AI37&lt;$F37,1,0),IF(AI37&gt;$F37,1,0)))</f>
        <v>1</v>
      </c>
      <c r="H37" s="24">
        <f t="shared" si="9"/>
        <v>1</v>
      </c>
      <c r="I37" s="24">
        <f t="shared" si="9"/>
        <v>1</v>
      </c>
      <c r="J37" s="24" t="str">
        <f t="shared" si="9"/>
        <v/>
      </c>
      <c r="K37" s="24" t="str">
        <f t="shared" si="9"/>
        <v/>
      </c>
      <c r="L37" s="24" t="str">
        <f t="shared" si="9"/>
        <v/>
      </c>
      <c r="M37" s="24" t="str">
        <f t="shared" si="9"/>
        <v/>
      </c>
      <c r="N37" s="24" t="str">
        <f t="shared" si="9"/>
        <v/>
      </c>
      <c r="O37" s="24" t="str">
        <f t="shared" si="9"/>
        <v/>
      </c>
      <c r="P37" s="24" t="str">
        <f t="shared" si="9"/>
        <v/>
      </c>
      <c r="Q37" s="24" t="str">
        <f t="shared" si="9"/>
        <v/>
      </c>
      <c r="R37" s="24" t="str">
        <f t="shared" si="9"/>
        <v/>
      </c>
      <c r="S37" s="24" t="str">
        <f t="shared" si="9"/>
        <v/>
      </c>
      <c r="T37" s="24" t="str">
        <f t="shared" si="9"/>
        <v/>
      </c>
      <c r="U37" s="24" t="str">
        <f t="shared" si="9"/>
        <v/>
      </c>
      <c r="V37" s="24" t="str">
        <f t="shared" si="9"/>
        <v/>
      </c>
      <c r="W37" s="25"/>
      <c r="X37" s="21" t="s">
        <v>23</v>
      </c>
      <c r="Y37" s="26">
        <v>0.999</v>
      </c>
      <c r="Z37" s="27">
        <v>0.9999972224775634</v>
      </c>
      <c r="AA37" s="27">
        <v>0.99998979999999993</v>
      </c>
      <c r="AB37" s="27">
        <v>0.99999370287142753</v>
      </c>
      <c r="AC37" s="27">
        <v>1</v>
      </c>
      <c r="AD37" s="27">
        <v>0.99999997677777785</v>
      </c>
      <c r="AE37" s="27">
        <v>0.99999813783333347</v>
      </c>
      <c r="AF37" s="27">
        <v>1</v>
      </c>
      <c r="AG37" s="27">
        <v>1</v>
      </c>
      <c r="AH37" s="27">
        <v>1</v>
      </c>
      <c r="AI37" s="27">
        <v>0.99999999625000002</v>
      </c>
      <c r="AJ37" s="27">
        <v>1</v>
      </c>
      <c r="AK37" s="27">
        <v>1</v>
      </c>
      <c r="AL37" s="27" t="str">
        <f>IF(IFERROR(AVERAGEIF(#REF!,AL$18,$BK37:$MU37),"")=0,[1]Results!$D$15,IFERROR(AVERAGEIF(#REF!,AL$18,$BK37:$MU37),""))</f>
        <v/>
      </c>
      <c r="AM37" s="27" t="str">
        <f>IF(IFERROR(AVERAGEIF(#REF!,AM$18,$BK37:$MU37),"")=0,[1]Results!$D$15,IFERROR(AVERAGEIF(#REF!,AM$18,$BK37:$MU37),""))</f>
        <v/>
      </c>
      <c r="AN37" s="27" t="str">
        <f>IF(IFERROR(AVERAGEIF(#REF!,AN$18,$BK37:$MU37),"")=0,[1]Results!$D$15,IFERROR(AVERAGEIF(#REF!,AN$18,$BK37:$MU37),""))</f>
        <v/>
      </c>
      <c r="AO37" s="27" t="str">
        <f>IF(IFERROR(AVERAGEIF(#REF!,AO$18,$BK37:$MU37),"")=0,[1]Results!$D$15,IFERROR(AVERAGEIF(#REF!,AO$18,$BK37:$MU37),""))</f>
        <v/>
      </c>
      <c r="AP37" s="27" t="str">
        <f>IF(IFERROR(AVERAGEIF(#REF!,AP$18,$BK37:$MU37),"")=0,[1]Results!$D$15,IFERROR(AVERAGEIF(#REF!,AP$18,$BK37:$MU37),""))</f>
        <v/>
      </c>
      <c r="AQ37" s="27" t="str">
        <f>IF(IFERROR(AVERAGEIF(#REF!,AQ$18,$BK37:$MU37),"")=0,[1]Results!$D$15,IFERROR(AVERAGEIF(#REF!,AQ$18,$BK37:$MU37),""))</f>
        <v/>
      </c>
      <c r="AR37" s="27" t="str">
        <f>IF(IFERROR(AVERAGEIF(#REF!,AR$18,$BK37:$MU37),"")=0,[1]Results!$D$15,IFERROR(AVERAGEIF(#REF!,AR$18,$BK37:$MU37),""))</f>
        <v/>
      </c>
      <c r="AS37" s="27" t="str">
        <f>IF(IFERROR(AVERAGEIF(#REF!,AS$18,$BK37:$MU37),"")=0,[1]Results!$D$15,IFERROR(AVERAGEIF(#REF!,AS$18,$BK37:$MU37),""))</f>
        <v/>
      </c>
      <c r="AT37" s="27" t="str">
        <f>IF(IFERROR(AVERAGEIF(#REF!,AT$18,$BK37:$MU37),"")=0,[1]Results!$D$15,IFERROR(AVERAGEIF(#REF!,AT$18,$BK37:$MU37),""))</f>
        <v/>
      </c>
      <c r="AU37" s="27" t="str">
        <f>IF(IFERROR(AVERAGEIF(#REF!,AU$18,$BK37:$MU37),"")=0,[1]Results!$D$15,IFERROR(AVERAGEIF(#REF!,AU$18,$BK37:$MU37),""))</f>
        <v/>
      </c>
      <c r="AV37" s="27" t="str">
        <f>IF(IFERROR(AVERAGEIF(#REF!,AV$18,$BK37:$MU37),"")=0,[1]Results!$D$15,IFERROR(AVERAGEIF(#REF!,AV$18,$BK37:$MU37),""))</f>
        <v/>
      </c>
      <c r="AW37" s="27" t="str">
        <f>IF(IFERROR(AVERAGEIF(#REF!,AW$18,$BK37:$MU37),"")=0,[1]Results!$D$15,IFERROR(AVERAGEIF(#REF!,AW$18,$BK37:$MU37),""))</f>
        <v/>
      </c>
      <c r="AX37" s="27" t="str">
        <f>IF(IFERROR(AVERAGEIF(#REF!,AX$18,$BK37:$MU37),"")=0,[1]Results!$D$15,IFERROR(AVERAGEIF(#REF!,AX$18,$BK37:$MU37),""))</f>
        <v/>
      </c>
      <c r="AY37" s="25"/>
      <c r="BG37" t="str">
        <f>IF(OR(BH37="",BH37="-"),"",MAX($BG$19:$BG$28)+BH37)</f>
        <v/>
      </c>
    </row>
    <row r="38" spans="1:59" ht="12.75" x14ac:dyDescent="0.2">
      <c r="A38" s="20"/>
      <c r="B38" s="20"/>
      <c r="C38" s="20"/>
      <c r="D38" s="21" t="str">
        <f t="shared" si="7"/>
        <v>Network Effectiveness Ratio</v>
      </c>
      <c r="E38" s="22" t="str">
        <f>IFERROR(INDEX([1]!QoS_Indicator_format[Increase in indicator positive or negative?],MATCH($D38,[1]!QoS_Indicator_format[QoS Indicators],0),1),"")</f>
        <v/>
      </c>
      <c r="F38" s="23">
        <f t="shared" si="8"/>
        <v>0.98</v>
      </c>
      <c r="G38" s="24">
        <f t="shared" si="9"/>
        <v>1</v>
      </c>
      <c r="H38" s="24">
        <f t="shared" si="9"/>
        <v>1</v>
      </c>
      <c r="I38" s="24">
        <f t="shared" si="9"/>
        <v>1</v>
      </c>
      <c r="J38" s="24" t="str">
        <f t="shared" si="9"/>
        <v/>
      </c>
      <c r="K38" s="24" t="str">
        <f t="shared" si="9"/>
        <v/>
      </c>
      <c r="L38" s="24" t="str">
        <f t="shared" si="9"/>
        <v/>
      </c>
      <c r="M38" s="24" t="str">
        <f t="shared" si="9"/>
        <v/>
      </c>
      <c r="N38" s="24" t="str">
        <f t="shared" si="9"/>
        <v/>
      </c>
      <c r="O38" s="24" t="str">
        <f t="shared" si="9"/>
        <v/>
      </c>
      <c r="P38" s="24" t="str">
        <f t="shared" si="9"/>
        <v/>
      </c>
      <c r="Q38" s="24" t="str">
        <f t="shared" si="9"/>
        <v/>
      </c>
      <c r="R38" s="24" t="str">
        <f t="shared" si="9"/>
        <v/>
      </c>
      <c r="S38" s="24" t="str">
        <f t="shared" si="9"/>
        <v/>
      </c>
      <c r="T38" s="24" t="str">
        <f t="shared" si="9"/>
        <v/>
      </c>
      <c r="U38" s="24" t="str">
        <f t="shared" si="9"/>
        <v/>
      </c>
      <c r="V38" s="24" t="str">
        <f t="shared" si="9"/>
        <v/>
      </c>
      <c r="W38" s="25"/>
      <c r="X38" s="21" t="s">
        <v>24</v>
      </c>
      <c r="Y38" s="26">
        <v>0.98</v>
      </c>
      <c r="Z38" s="27">
        <v>0.98472966666666684</v>
      </c>
      <c r="AA38" s="27">
        <v>0.97071916666666647</v>
      </c>
      <c r="AB38" s="27">
        <v>0.9621166666666664</v>
      </c>
      <c r="AC38" s="27">
        <v>0.97848250000000014</v>
      </c>
      <c r="AD38" s="27">
        <v>0.97099666666666673</v>
      </c>
      <c r="AE38" s="27">
        <v>0.98165897499999988</v>
      </c>
      <c r="AF38" s="27">
        <v>0.99284666666666677</v>
      </c>
      <c r="AG38" s="27">
        <v>0.99202333333333337</v>
      </c>
      <c r="AH38" s="27">
        <v>0.99563416666666693</v>
      </c>
      <c r="AI38" s="27">
        <v>0.99173969962077335</v>
      </c>
      <c r="AJ38" s="27">
        <v>0.98409496906124261</v>
      </c>
      <c r="AK38" s="27">
        <v>0.98259651029830719</v>
      </c>
      <c r="AL38" s="27" t="str">
        <f>IF(IFERROR(AVERAGEIF(#REF!,AL$18,$BK38:$MU38),"")=0,[1]Results!$D$15,IFERROR(AVERAGEIF(#REF!,AL$18,$BK38:$MU38),""))</f>
        <v/>
      </c>
      <c r="AM38" s="27" t="str">
        <f>IF(IFERROR(AVERAGEIF(#REF!,AM$18,$BK38:$MU38),"")=0,[1]Results!$D$15,IFERROR(AVERAGEIF(#REF!,AM$18,$BK38:$MU38),""))</f>
        <v/>
      </c>
      <c r="AN38" s="27" t="str">
        <f>IF(IFERROR(AVERAGEIF(#REF!,AN$18,$BK38:$MU38),"")=0,[1]Results!$D$15,IFERROR(AVERAGEIF(#REF!,AN$18,$BK38:$MU38),""))</f>
        <v/>
      </c>
      <c r="AO38" s="27" t="str">
        <f>IF(IFERROR(AVERAGEIF(#REF!,AO$18,$BK38:$MU38),"")=0,[1]Results!$D$15,IFERROR(AVERAGEIF(#REF!,AO$18,$BK38:$MU38),""))</f>
        <v/>
      </c>
      <c r="AP38" s="27" t="str">
        <f>IF(IFERROR(AVERAGEIF(#REF!,AP$18,$BK38:$MU38),"")=0,[1]Results!$D$15,IFERROR(AVERAGEIF(#REF!,AP$18,$BK38:$MU38),""))</f>
        <v/>
      </c>
      <c r="AQ38" s="27" t="str">
        <f>IF(IFERROR(AVERAGEIF(#REF!,AQ$18,$BK38:$MU38),"")=0,[1]Results!$D$15,IFERROR(AVERAGEIF(#REF!,AQ$18,$BK38:$MU38),""))</f>
        <v/>
      </c>
      <c r="AR38" s="27" t="str">
        <f>IF(IFERROR(AVERAGEIF(#REF!,AR$18,$BK38:$MU38),"")=0,[1]Results!$D$15,IFERROR(AVERAGEIF(#REF!,AR$18,$BK38:$MU38),""))</f>
        <v/>
      </c>
      <c r="AS38" s="27" t="str">
        <f>IF(IFERROR(AVERAGEIF(#REF!,AS$18,$BK38:$MU38),"")=0,[1]Results!$D$15,IFERROR(AVERAGEIF(#REF!,AS$18,$BK38:$MU38),""))</f>
        <v/>
      </c>
      <c r="AT38" s="27" t="str">
        <f>IF(IFERROR(AVERAGEIF(#REF!,AT$18,$BK38:$MU38),"")=0,[1]Results!$D$15,IFERROR(AVERAGEIF(#REF!,AT$18,$BK38:$MU38),""))</f>
        <v/>
      </c>
      <c r="AU38" s="27" t="str">
        <f>IF(IFERROR(AVERAGEIF(#REF!,AU$18,$BK38:$MU38),"")=0,[1]Results!$D$15,IFERROR(AVERAGEIF(#REF!,AU$18,$BK38:$MU38),""))</f>
        <v/>
      </c>
      <c r="AV38" s="27" t="str">
        <f>IF(IFERROR(AVERAGEIF(#REF!,AV$18,$BK38:$MU38),"")=0,[1]Results!$D$15,IFERROR(AVERAGEIF(#REF!,AV$18,$BK38:$MU38),""))</f>
        <v/>
      </c>
      <c r="AW38" s="27" t="str">
        <f>IF(IFERROR(AVERAGEIF(#REF!,AW$18,$BK38:$MU38),"")=0,[1]Results!$D$15,IFERROR(AVERAGEIF(#REF!,AW$18,$BK38:$MU38),""))</f>
        <v/>
      </c>
      <c r="AX38" s="27" t="str">
        <f>IF(IFERROR(AVERAGEIF(#REF!,AX$18,$BK38:$MU38),"")=0,[1]Results!$D$15,IFERROR(AVERAGEIF(#REF!,AX$18,$BK38:$MU38),""))</f>
        <v/>
      </c>
      <c r="AY38" s="25"/>
      <c r="BG38" t="str">
        <f t="shared" ref="BG38:BG44" si="10">IF(OR(BH38="",BH38="-"),"",MAX($BG$19:$BG$28)+BH38)</f>
        <v/>
      </c>
    </row>
    <row r="39" spans="1:59" ht="12.75" x14ac:dyDescent="0.2">
      <c r="A39" s="20"/>
      <c r="B39" s="20"/>
      <c r="C39" s="20"/>
      <c r="D39" s="21" t="str">
        <f t="shared" si="7"/>
        <v>Point of Interconnection Congestion</v>
      </c>
      <c r="E39" s="22" t="str">
        <f>IFERROR(INDEX([1]!QoS_Indicator_format[Increase in indicator positive or negative?],MATCH($D39,[1]!QoS_Indicator_format[QoS Indicators],0),1),"")</f>
        <v/>
      </c>
      <c r="F39" s="23">
        <f t="shared" si="8"/>
        <v>5.0000000000000001E-3</v>
      </c>
      <c r="G39" s="24">
        <f t="shared" si="9"/>
        <v>0</v>
      </c>
      <c r="H39" s="24">
        <f t="shared" si="9"/>
        <v>0</v>
      </c>
      <c r="I39" s="24">
        <f t="shared" si="9"/>
        <v>0</v>
      </c>
      <c r="J39" s="24" t="str">
        <f t="shared" si="9"/>
        <v/>
      </c>
      <c r="K39" s="24" t="str">
        <f t="shared" si="9"/>
        <v/>
      </c>
      <c r="L39" s="24" t="str">
        <f t="shared" si="9"/>
        <v/>
      </c>
      <c r="M39" s="24" t="str">
        <f t="shared" si="9"/>
        <v/>
      </c>
      <c r="N39" s="24" t="str">
        <f t="shared" si="9"/>
        <v/>
      </c>
      <c r="O39" s="24" t="str">
        <f t="shared" si="9"/>
        <v/>
      </c>
      <c r="P39" s="24" t="str">
        <f t="shared" si="9"/>
        <v/>
      </c>
      <c r="Q39" s="24" t="str">
        <f t="shared" si="9"/>
        <v/>
      </c>
      <c r="R39" s="24" t="str">
        <f t="shared" si="9"/>
        <v/>
      </c>
      <c r="S39" s="24" t="str">
        <f t="shared" si="9"/>
        <v/>
      </c>
      <c r="T39" s="24" t="str">
        <f t="shared" si="9"/>
        <v/>
      </c>
      <c r="U39" s="24" t="str">
        <f t="shared" si="9"/>
        <v/>
      </c>
      <c r="V39" s="24" t="str">
        <f t="shared" si="9"/>
        <v/>
      </c>
      <c r="W39" s="25"/>
      <c r="X39" s="21" t="s">
        <v>25</v>
      </c>
      <c r="Y39" s="26">
        <v>5.0000000000000001E-3</v>
      </c>
      <c r="Z39" s="27">
        <v>2.6567499999999998E-3</v>
      </c>
      <c r="AA39" s="27">
        <v>3.6515000000000002E-3</v>
      </c>
      <c r="AB39" s="27">
        <v>4.1392500000000006E-3</v>
      </c>
      <c r="AC39" s="27">
        <v>5.0721666666666667E-3</v>
      </c>
      <c r="AD39" s="27">
        <v>6.2576666666666657E-3</v>
      </c>
      <c r="AE39" s="27">
        <v>7.8413333333333321E-3</v>
      </c>
      <c r="AF39" s="27">
        <v>2.1178010832625317E-3</v>
      </c>
      <c r="AG39" s="27">
        <v>1.5404219354747753E-3</v>
      </c>
      <c r="AH39" s="27">
        <v>3.7548333333333335E-3</v>
      </c>
      <c r="AI39" s="27">
        <v>4.2437657117924173E-4</v>
      </c>
      <c r="AJ39" s="27">
        <v>1.7664007850792359E-4</v>
      </c>
      <c r="AK39" s="27">
        <v>9.9999999999999995E-7</v>
      </c>
      <c r="AL39" s="27" t="str">
        <f>IF(IFERROR(AVERAGEIF(#REF!,AL$18,$BK39:$MU39),"")=0,[1]Results!$D$15,IFERROR(AVERAGEIF(#REF!,AL$18,$BK39:$MU39),""))</f>
        <v/>
      </c>
      <c r="AM39" s="27" t="str">
        <f>IF(IFERROR(AVERAGEIF(#REF!,AM$18,$BK39:$MU39),"")=0,[1]Results!$D$15,IFERROR(AVERAGEIF(#REF!,AM$18,$BK39:$MU39),""))</f>
        <v/>
      </c>
      <c r="AN39" s="27" t="str">
        <f>IF(IFERROR(AVERAGEIF(#REF!,AN$18,$BK39:$MU39),"")=0,[1]Results!$D$15,IFERROR(AVERAGEIF(#REF!,AN$18,$BK39:$MU39),""))</f>
        <v/>
      </c>
      <c r="AO39" s="27" t="str">
        <f>IF(IFERROR(AVERAGEIF(#REF!,AO$18,$BK39:$MU39),"")=0,[1]Results!$D$15,IFERROR(AVERAGEIF(#REF!,AO$18,$BK39:$MU39),""))</f>
        <v/>
      </c>
      <c r="AP39" s="27" t="str">
        <f>IF(IFERROR(AVERAGEIF(#REF!,AP$18,$BK39:$MU39),"")=0,[1]Results!$D$15,IFERROR(AVERAGEIF(#REF!,AP$18,$BK39:$MU39),""))</f>
        <v/>
      </c>
      <c r="AQ39" s="27" t="str">
        <f>IF(IFERROR(AVERAGEIF(#REF!,AQ$18,$BK39:$MU39),"")=0,[1]Results!$D$15,IFERROR(AVERAGEIF(#REF!,AQ$18,$BK39:$MU39),""))</f>
        <v/>
      </c>
      <c r="AR39" s="27" t="str">
        <f>IF(IFERROR(AVERAGEIF(#REF!,AR$18,$BK39:$MU39),"")=0,[1]Results!$D$15,IFERROR(AVERAGEIF(#REF!,AR$18,$BK39:$MU39),""))</f>
        <v/>
      </c>
      <c r="AS39" s="27" t="str">
        <f>IF(IFERROR(AVERAGEIF(#REF!,AS$18,$BK39:$MU39),"")=0,[1]Results!$D$15,IFERROR(AVERAGEIF(#REF!,AS$18,$BK39:$MU39),""))</f>
        <v/>
      </c>
      <c r="AT39" s="27" t="str">
        <f>IF(IFERROR(AVERAGEIF(#REF!,AT$18,$BK39:$MU39),"")=0,[1]Results!$D$15,IFERROR(AVERAGEIF(#REF!,AT$18,$BK39:$MU39),""))</f>
        <v/>
      </c>
      <c r="AU39" s="27" t="str">
        <f>IF(IFERROR(AVERAGEIF(#REF!,AU$18,$BK39:$MU39),"")=0,[1]Results!$D$15,IFERROR(AVERAGEIF(#REF!,AU$18,$BK39:$MU39),""))</f>
        <v/>
      </c>
      <c r="AV39" s="27" t="str">
        <f>IF(IFERROR(AVERAGEIF(#REF!,AV$18,$BK39:$MU39),"")=0,[1]Results!$D$15,IFERROR(AVERAGEIF(#REF!,AV$18,$BK39:$MU39),""))</f>
        <v/>
      </c>
      <c r="AW39" s="27" t="str">
        <f>IF(IFERROR(AVERAGEIF(#REF!,AW$18,$BK39:$MU39),"")=0,[1]Results!$D$15,IFERROR(AVERAGEIF(#REF!,AW$18,$BK39:$MU39),""))</f>
        <v/>
      </c>
      <c r="AX39" s="27" t="str">
        <f>IF(IFERROR(AVERAGEIF(#REF!,AX$18,$BK39:$MU39),"")=0,[1]Results!$D$15,IFERROR(AVERAGEIF(#REF!,AX$18,$BK39:$MU39),""))</f>
        <v/>
      </c>
      <c r="AY39" s="25"/>
      <c r="BG39" t="str">
        <f t="shared" si="10"/>
        <v/>
      </c>
    </row>
    <row r="40" spans="1:59" ht="12.75" x14ac:dyDescent="0.2">
      <c r="A40" s="20"/>
      <c r="B40" s="20"/>
      <c r="C40" s="20"/>
      <c r="D40" s="21" t="str">
        <f t="shared" si="7"/>
        <v/>
      </c>
      <c r="E40" s="22" t="str">
        <f>IFERROR(INDEX([1]!QoS_Indicator_format[Increase in indicator positive or negative?],MATCH($D40,[1]!QoS_Indicator_format[QoS Indicators],0),1),"")</f>
        <v/>
      </c>
      <c r="F40" s="23">
        <f t="shared" si="8"/>
        <v>0</v>
      </c>
      <c r="G40" s="24" t="str">
        <f t="shared" si="9"/>
        <v/>
      </c>
      <c r="H40" s="24" t="str">
        <f t="shared" si="9"/>
        <v/>
      </c>
      <c r="I40" s="24" t="str">
        <f t="shared" si="9"/>
        <v/>
      </c>
      <c r="J40" s="24" t="str">
        <f t="shared" si="9"/>
        <v/>
      </c>
      <c r="K40" s="24" t="str">
        <f t="shared" si="9"/>
        <v/>
      </c>
      <c r="L40" s="24" t="str">
        <f t="shared" si="9"/>
        <v/>
      </c>
      <c r="M40" s="24" t="str">
        <f t="shared" si="9"/>
        <v/>
      </c>
      <c r="N40" s="24" t="str">
        <f t="shared" si="9"/>
        <v/>
      </c>
      <c r="O40" s="24" t="str">
        <f t="shared" si="9"/>
        <v/>
      </c>
      <c r="P40" s="24" t="str">
        <f t="shared" si="9"/>
        <v/>
      </c>
      <c r="Q40" s="24" t="str">
        <f t="shared" si="9"/>
        <v/>
      </c>
      <c r="R40" s="24" t="str">
        <f t="shared" si="9"/>
        <v/>
      </c>
      <c r="S40" s="24" t="str">
        <f t="shared" si="9"/>
        <v/>
      </c>
      <c r="T40" s="24" t="str">
        <f t="shared" si="9"/>
        <v/>
      </c>
      <c r="U40" s="24" t="str">
        <f t="shared" si="9"/>
        <v/>
      </c>
      <c r="V40" s="24" t="str">
        <f t="shared" si="9"/>
        <v/>
      </c>
      <c r="W40" s="25"/>
      <c r="X40" s="21" t="s">
        <v>16</v>
      </c>
      <c r="Y40" s="26">
        <f t="shared" ref="Y40:Y44" si="11">BJ40</f>
        <v>0</v>
      </c>
      <c r="Z40" s="27" t="str">
        <f>IF(IFERROR(AVERAGEIF(#REF!,Z$18,$BK40:$MU40),"")=0,[1]Results!$D$15,IFERROR(AVERAGEIF(#REF!,Z$18,$BK40:$MU40),""))</f>
        <v/>
      </c>
      <c r="AA40" s="27" t="str">
        <f>IF(IFERROR(AVERAGEIF(#REF!,AA$18,$BK40:$MU40),"")=0,[1]Results!$D$15,IFERROR(AVERAGEIF(#REF!,AA$18,$BK40:$MU40),""))</f>
        <v/>
      </c>
      <c r="AB40" s="27" t="str">
        <f>IF(IFERROR(AVERAGEIF(#REF!,AB$18,$BK40:$MU40),"")=0,[1]Results!$D$15,IFERROR(AVERAGEIF(#REF!,AB$18,$BK40:$MU40),""))</f>
        <v/>
      </c>
      <c r="AC40" s="27" t="str">
        <f>IF(IFERROR(AVERAGEIF(#REF!,AC$18,$BK40:$MU40),"")=0,[1]Results!$D$15,IFERROR(AVERAGEIF(#REF!,AC$18,$BK40:$MU40),""))</f>
        <v/>
      </c>
      <c r="AD40" s="27" t="str">
        <f>IF(IFERROR(AVERAGEIF(#REF!,AD$18,$BK40:$MU40),"")=0,[1]Results!$D$15,IFERROR(AVERAGEIF(#REF!,AD$18,$BK40:$MU40),""))</f>
        <v/>
      </c>
      <c r="AE40" s="27" t="str">
        <f>IF(IFERROR(AVERAGEIF(#REF!,AE$18,$BK40:$MU40),"")=0,[1]Results!$D$15,IFERROR(AVERAGEIF(#REF!,AE$18,$BK40:$MU40),""))</f>
        <v/>
      </c>
      <c r="AF40" s="27" t="str">
        <f>IF(IFERROR(AVERAGEIF(#REF!,AF$18,$BK40:$MU40),"")=0,[1]Results!$D$15,IFERROR(AVERAGEIF(#REF!,AF$18,$BK40:$MU40),""))</f>
        <v/>
      </c>
      <c r="AG40" s="27" t="str">
        <f>IF(IFERROR(AVERAGEIF(#REF!,AG$18,$BK40:$MU40),"")=0,[1]Results!$D$15,IFERROR(AVERAGEIF(#REF!,AG$18,$BK40:$MU40),""))</f>
        <v/>
      </c>
      <c r="AH40" s="27" t="str">
        <f>IF(IFERROR(AVERAGEIF(#REF!,AH$18,$BK40:$MU40),"")=0,[1]Results!$D$15,IFERROR(AVERAGEIF(#REF!,AH$18,$BK40:$MU40),""))</f>
        <v/>
      </c>
      <c r="AI40" s="27" t="str">
        <f>IF(IFERROR(AVERAGEIF(#REF!,AI$18,$BK40:$MU40),"")=0,[1]Results!$D$15,IFERROR(AVERAGEIF(#REF!,AI$18,$BK40:$MU40),""))</f>
        <v/>
      </c>
      <c r="AJ40" s="27" t="str">
        <f>IF(IFERROR(AVERAGEIF(#REF!,AJ$18,$BK40:$MU40),"")=0,[1]Results!$D$15,IFERROR(AVERAGEIF(#REF!,AJ$18,$BK40:$MU40),""))</f>
        <v/>
      </c>
      <c r="AK40" s="27" t="str">
        <f>IF(IFERROR(AVERAGEIF(#REF!,AK$18,$BK40:$MU40),"")=0,[1]Results!$D$15,IFERROR(AVERAGEIF(#REF!,AK$18,$BK40:$MU40),""))</f>
        <v/>
      </c>
      <c r="AL40" s="27" t="str">
        <f>IF(IFERROR(AVERAGEIF(#REF!,AL$18,$BK40:$MU40),"")=0,[1]Results!$D$15,IFERROR(AVERAGEIF(#REF!,AL$18,$BK40:$MU40),""))</f>
        <v/>
      </c>
      <c r="AM40" s="27" t="str">
        <f>IF(IFERROR(AVERAGEIF(#REF!,AM$18,$BK40:$MU40),"")=0,[1]Results!$D$15,IFERROR(AVERAGEIF(#REF!,AM$18,$BK40:$MU40),""))</f>
        <v/>
      </c>
      <c r="AN40" s="27" t="str">
        <f>IF(IFERROR(AVERAGEIF(#REF!,AN$18,$BK40:$MU40),"")=0,[1]Results!$D$15,IFERROR(AVERAGEIF(#REF!,AN$18,$BK40:$MU40),""))</f>
        <v/>
      </c>
      <c r="AO40" s="27" t="str">
        <f>IF(IFERROR(AVERAGEIF(#REF!,AO$18,$BK40:$MU40),"")=0,[1]Results!$D$15,IFERROR(AVERAGEIF(#REF!,AO$18,$BK40:$MU40),""))</f>
        <v/>
      </c>
      <c r="AP40" s="27" t="str">
        <f>IF(IFERROR(AVERAGEIF(#REF!,AP$18,$BK40:$MU40),"")=0,[1]Results!$D$15,IFERROR(AVERAGEIF(#REF!,AP$18,$BK40:$MU40),""))</f>
        <v/>
      </c>
      <c r="AQ40" s="27" t="str">
        <f>IF(IFERROR(AVERAGEIF(#REF!,AQ$18,$BK40:$MU40),"")=0,[1]Results!$D$15,IFERROR(AVERAGEIF(#REF!,AQ$18,$BK40:$MU40),""))</f>
        <v/>
      </c>
      <c r="AR40" s="27" t="str">
        <f>IF(IFERROR(AVERAGEIF(#REF!,AR$18,$BK40:$MU40),"")=0,[1]Results!$D$15,IFERROR(AVERAGEIF(#REF!,AR$18,$BK40:$MU40),""))</f>
        <v/>
      </c>
      <c r="AS40" s="27" t="str">
        <f>IF(IFERROR(AVERAGEIF(#REF!,AS$18,$BK40:$MU40),"")=0,[1]Results!$D$15,IFERROR(AVERAGEIF(#REF!,AS$18,$BK40:$MU40),""))</f>
        <v/>
      </c>
      <c r="AT40" s="27" t="str">
        <f>IF(IFERROR(AVERAGEIF(#REF!,AT$18,$BK40:$MU40),"")=0,[1]Results!$D$15,IFERROR(AVERAGEIF(#REF!,AT$18,$BK40:$MU40),""))</f>
        <v/>
      </c>
      <c r="AU40" s="27" t="str">
        <f>IF(IFERROR(AVERAGEIF(#REF!,AU$18,$BK40:$MU40),"")=0,[1]Results!$D$15,IFERROR(AVERAGEIF(#REF!,AU$18,$BK40:$MU40),""))</f>
        <v/>
      </c>
      <c r="AV40" s="27" t="str">
        <f>IF(IFERROR(AVERAGEIF(#REF!,AV$18,$BK40:$MU40),"")=0,[1]Results!$D$15,IFERROR(AVERAGEIF(#REF!,AV$18,$BK40:$MU40),""))</f>
        <v/>
      </c>
      <c r="AW40" s="27" t="str">
        <f>IF(IFERROR(AVERAGEIF(#REF!,AW$18,$BK40:$MU40),"")=0,[1]Results!$D$15,IFERROR(AVERAGEIF(#REF!,AW$18,$BK40:$MU40),""))</f>
        <v/>
      </c>
      <c r="AX40" s="27" t="str">
        <f>IF(IFERROR(AVERAGEIF(#REF!,AX$18,$BK40:$MU40),"")=0,[1]Results!$D$15,IFERROR(AVERAGEIF(#REF!,AX$18,$BK40:$MU40),""))</f>
        <v/>
      </c>
      <c r="AY40" s="25"/>
      <c r="BG40" t="str">
        <f t="shared" si="10"/>
        <v/>
      </c>
    </row>
    <row r="41" spans="1:59" ht="12.75" x14ac:dyDescent="0.2">
      <c r="A41" s="20"/>
      <c r="B41" s="20"/>
      <c r="C41" s="20"/>
      <c r="D41" s="21" t="str">
        <f t="shared" si="7"/>
        <v/>
      </c>
      <c r="E41" s="22" t="str">
        <f>IFERROR(INDEX([1]!QoS_Indicator_format[Increase in indicator positive or negative?],MATCH($D41,[1]!QoS_Indicator_format[QoS Indicators],0),1),"")</f>
        <v/>
      </c>
      <c r="F41" s="23">
        <f t="shared" si="8"/>
        <v>0</v>
      </c>
      <c r="G41" s="24" t="str">
        <f t="shared" si="9"/>
        <v/>
      </c>
      <c r="H41" s="24" t="str">
        <f t="shared" si="9"/>
        <v/>
      </c>
      <c r="I41" s="24" t="str">
        <f t="shared" si="9"/>
        <v/>
      </c>
      <c r="J41" s="24" t="str">
        <f t="shared" si="9"/>
        <v/>
      </c>
      <c r="K41" s="24" t="str">
        <f t="shared" si="9"/>
        <v/>
      </c>
      <c r="L41" s="24" t="str">
        <f t="shared" si="9"/>
        <v/>
      </c>
      <c r="M41" s="24" t="str">
        <f t="shared" si="9"/>
        <v/>
      </c>
      <c r="N41" s="24" t="str">
        <f t="shared" si="9"/>
        <v/>
      </c>
      <c r="O41" s="24" t="str">
        <f t="shared" si="9"/>
        <v/>
      </c>
      <c r="P41" s="24" t="str">
        <f t="shared" si="9"/>
        <v/>
      </c>
      <c r="Q41" s="24" t="str">
        <f t="shared" si="9"/>
        <v/>
      </c>
      <c r="R41" s="24" t="str">
        <f t="shared" si="9"/>
        <v/>
      </c>
      <c r="S41" s="24" t="str">
        <f t="shared" si="9"/>
        <v/>
      </c>
      <c r="T41" s="24" t="str">
        <f t="shared" si="9"/>
        <v/>
      </c>
      <c r="U41" s="24" t="str">
        <f t="shared" si="9"/>
        <v/>
      </c>
      <c r="V41" s="24" t="str">
        <f t="shared" si="9"/>
        <v/>
      </c>
      <c r="W41" s="25"/>
      <c r="X41" s="21" t="s">
        <v>16</v>
      </c>
      <c r="Y41" s="26">
        <f t="shared" si="11"/>
        <v>0</v>
      </c>
      <c r="Z41" s="27" t="str">
        <f>IF(IFERROR(AVERAGEIF(#REF!,Z$18,$BK41:$MU41),"")=0,[1]Results!$D$15,IFERROR(AVERAGEIF(#REF!,Z$18,$BK41:$MU41),""))</f>
        <v/>
      </c>
      <c r="AA41" s="27" t="str">
        <f>IF(IFERROR(AVERAGEIF(#REF!,AA$18,$BK41:$MU41),"")=0,[1]Results!$D$15,IFERROR(AVERAGEIF(#REF!,AA$18,$BK41:$MU41),""))</f>
        <v/>
      </c>
      <c r="AB41" s="27" t="str">
        <f>IF(IFERROR(AVERAGEIF(#REF!,AB$18,$BK41:$MU41),"")=0,[1]Results!$D$15,IFERROR(AVERAGEIF(#REF!,AB$18,$BK41:$MU41),""))</f>
        <v/>
      </c>
      <c r="AC41" s="27" t="str">
        <f>IF(IFERROR(AVERAGEIF(#REF!,AC$18,$BK41:$MU41),"")=0,[1]Results!$D$15,IFERROR(AVERAGEIF(#REF!,AC$18,$BK41:$MU41),""))</f>
        <v/>
      </c>
      <c r="AD41" s="27" t="str">
        <f>IF(IFERROR(AVERAGEIF(#REF!,AD$18,$BK41:$MU41),"")=0,[1]Results!$D$15,IFERROR(AVERAGEIF(#REF!,AD$18,$BK41:$MU41),""))</f>
        <v/>
      </c>
      <c r="AE41" s="27" t="str">
        <f>IF(IFERROR(AVERAGEIF(#REF!,AE$18,$BK41:$MU41),"")=0,[1]Results!$D$15,IFERROR(AVERAGEIF(#REF!,AE$18,$BK41:$MU41),""))</f>
        <v/>
      </c>
      <c r="AF41" s="27" t="str">
        <f>IF(IFERROR(AVERAGEIF(#REF!,AF$18,$BK41:$MU41),"")=0,[1]Results!$D$15,IFERROR(AVERAGEIF(#REF!,AF$18,$BK41:$MU41),""))</f>
        <v/>
      </c>
      <c r="AG41" s="27" t="str">
        <f>IF(IFERROR(AVERAGEIF(#REF!,AG$18,$BK41:$MU41),"")=0,[1]Results!$D$15,IFERROR(AVERAGEIF(#REF!,AG$18,$BK41:$MU41),""))</f>
        <v/>
      </c>
      <c r="AH41" s="27" t="str">
        <f>IF(IFERROR(AVERAGEIF(#REF!,AH$18,$BK41:$MU41),"")=0,[1]Results!$D$15,IFERROR(AVERAGEIF(#REF!,AH$18,$BK41:$MU41),""))</f>
        <v/>
      </c>
      <c r="AI41" s="27" t="str">
        <f>IF(IFERROR(AVERAGEIF(#REF!,AI$18,$BK41:$MU41),"")=0,[1]Results!$D$15,IFERROR(AVERAGEIF(#REF!,AI$18,$BK41:$MU41),""))</f>
        <v/>
      </c>
      <c r="AJ41" s="27" t="str">
        <f>IF(IFERROR(AVERAGEIF(#REF!,AJ$18,$BK41:$MU41),"")=0,[1]Results!$D$15,IFERROR(AVERAGEIF(#REF!,AJ$18,$BK41:$MU41),""))</f>
        <v/>
      </c>
      <c r="AK41" s="27" t="str">
        <f>IF(IFERROR(AVERAGEIF(#REF!,AK$18,$BK41:$MU41),"")=0,[1]Results!$D$15,IFERROR(AVERAGEIF(#REF!,AK$18,$BK41:$MU41),""))</f>
        <v/>
      </c>
      <c r="AL41" s="27" t="str">
        <f>IF(IFERROR(AVERAGEIF(#REF!,AL$18,$BK41:$MU41),"")=0,[1]Results!$D$15,IFERROR(AVERAGEIF(#REF!,AL$18,$BK41:$MU41),""))</f>
        <v/>
      </c>
      <c r="AM41" s="27" t="str">
        <f>IF(IFERROR(AVERAGEIF(#REF!,AM$18,$BK41:$MU41),"")=0,[1]Results!$D$15,IFERROR(AVERAGEIF(#REF!,AM$18,$BK41:$MU41),""))</f>
        <v/>
      </c>
      <c r="AN41" s="27" t="str">
        <f>IF(IFERROR(AVERAGEIF(#REF!,AN$18,$BK41:$MU41),"")=0,[1]Results!$D$15,IFERROR(AVERAGEIF(#REF!,AN$18,$BK41:$MU41),""))</f>
        <v/>
      </c>
      <c r="AO41" s="27" t="str">
        <f>IF(IFERROR(AVERAGEIF(#REF!,AO$18,$BK41:$MU41),"")=0,[1]Results!$D$15,IFERROR(AVERAGEIF(#REF!,AO$18,$BK41:$MU41),""))</f>
        <v/>
      </c>
      <c r="AP41" s="27" t="str">
        <f>IF(IFERROR(AVERAGEIF(#REF!,AP$18,$BK41:$MU41),"")=0,[1]Results!$D$15,IFERROR(AVERAGEIF(#REF!,AP$18,$BK41:$MU41),""))</f>
        <v/>
      </c>
      <c r="AQ41" s="27" t="str">
        <f>IF(IFERROR(AVERAGEIF(#REF!,AQ$18,$BK41:$MU41),"")=0,[1]Results!$D$15,IFERROR(AVERAGEIF(#REF!,AQ$18,$BK41:$MU41),""))</f>
        <v/>
      </c>
      <c r="AR41" s="27" t="str">
        <f>IF(IFERROR(AVERAGEIF(#REF!,AR$18,$BK41:$MU41),"")=0,[1]Results!$D$15,IFERROR(AVERAGEIF(#REF!,AR$18,$BK41:$MU41),""))</f>
        <v/>
      </c>
      <c r="AS41" s="27" t="str">
        <f>IF(IFERROR(AVERAGEIF(#REF!,AS$18,$BK41:$MU41),"")=0,[1]Results!$D$15,IFERROR(AVERAGEIF(#REF!,AS$18,$BK41:$MU41),""))</f>
        <v/>
      </c>
      <c r="AT41" s="27" t="str">
        <f>IF(IFERROR(AVERAGEIF(#REF!,AT$18,$BK41:$MU41),"")=0,[1]Results!$D$15,IFERROR(AVERAGEIF(#REF!,AT$18,$BK41:$MU41),""))</f>
        <v/>
      </c>
      <c r="AU41" s="27" t="str">
        <f>IF(IFERROR(AVERAGEIF(#REF!,AU$18,$BK41:$MU41),"")=0,[1]Results!$D$15,IFERROR(AVERAGEIF(#REF!,AU$18,$BK41:$MU41),""))</f>
        <v/>
      </c>
      <c r="AV41" s="27" t="str">
        <f>IF(IFERROR(AVERAGEIF(#REF!,AV$18,$BK41:$MU41),"")=0,[1]Results!$D$15,IFERROR(AVERAGEIF(#REF!,AV$18,$BK41:$MU41),""))</f>
        <v/>
      </c>
      <c r="AW41" s="27" t="str">
        <f>IF(IFERROR(AVERAGEIF(#REF!,AW$18,$BK41:$MU41),"")=0,[1]Results!$D$15,IFERROR(AVERAGEIF(#REF!,AW$18,$BK41:$MU41),""))</f>
        <v/>
      </c>
      <c r="AX41" s="27" t="str">
        <f>IF(IFERROR(AVERAGEIF(#REF!,AX$18,$BK41:$MU41),"")=0,[1]Results!$D$15,IFERROR(AVERAGEIF(#REF!,AX$18,$BK41:$MU41),""))</f>
        <v/>
      </c>
      <c r="AY41" s="25"/>
      <c r="BG41" t="str">
        <f t="shared" si="10"/>
        <v/>
      </c>
    </row>
    <row r="42" spans="1:59" ht="12.75" x14ac:dyDescent="0.2">
      <c r="A42" s="20"/>
      <c r="B42" s="20"/>
      <c r="C42" s="20"/>
      <c r="D42" s="21" t="str">
        <f t="shared" si="7"/>
        <v/>
      </c>
      <c r="E42" s="22" t="str">
        <f>IFERROR(INDEX([1]!QoS_Indicator_format[Increase in indicator positive or negative?],MATCH($D42,[1]!QoS_Indicator_format[QoS Indicators],0),1),"")</f>
        <v/>
      </c>
      <c r="F42" s="23">
        <f t="shared" si="8"/>
        <v>0</v>
      </c>
      <c r="G42" s="24" t="str">
        <f t="shared" si="9"/>
        <v/>
      </c>
      <c r="H42" s="24" t="str">
        <f t="shared" si="9"/>
        <v/>
      </c>
      <c r="I42" s="24" t="str">
        <f t="shared" si="9"/>
        <v/>
      </c>
      <c r="J42" s="24" t="str">
        <f t="shared" si="9"/>
        <v/>
      </c>
      <c r="K42" s="24" t="str">
        <f t="shared" si="9"/>
        <v/>
      </c>
      <c r="L42" s="24" t="str">
        <f t="shared" si="9"/>
        <v/>
      </c>
      <c r="M42" s="24" t="str">
        <f t="shared" si="9"/>
        <v/>
      </c>
      <c r="N42" s="24" t="str">
        <f t="shared" si="9"/>
        <v/>
      </c>
      <c r="O42" s="24" t="str">
        <f t="shared" si="9"/>
        <v/>
      </c>
      <c r="P42" s="24" t="str">
        <f t="shared" si="9"/>
        <v/>
      </c>
      <c r="Q42" s="24" t="str">
        <f t="shared" si="9"/>
        <v/>
      </c>
      <c r="R42" s="24" t="str">
        <f t="shared" si="9"/>
        <v/>
      </c>
      <c r="S42" s="24" t="str">
        <f t="shared" si="9"/>
        <v/>
      </c>
      <c r="T42" s="24" t="str">
        <f t="shared" si="9"/>
        <v/>
      </c>
      <c r="U42" s="24" t="str">
        <f t="shared" si="9"/>
        <v/>
      </c>
      <c r="V42" s="24" t="str">
        <f t="shared" si="9"/>
        <v/>
      </c>
      <c r="W42" s="25"/>
      <c r="X42" s="21" t="s">
        <v>16</v>
      </c>
      <c r="Y42" s="26">
        <f t="shared" si="11"/>
        <v>0</v>
      </c>
      <c r="Z42" s="27" t="str">
        <f>IF(IFERROR(AVERAGEIF(#REF!,Z$18,$BK42:$MU42),"")=0,[1]Results!$D$15,IFERROR(AVERAGEIF(#REF!,Z$18,$BK42:$MU42),""))</f>
        <v/>
      </c>
      <c r="AA42" s="27" t="str">
        <f>IF(IFERROR(AVERAGEIF(#REF!,AA$18,$BK42:$MU42),"")=0,[1]Results!$D$15,IFERROR(AVERAGEIF(#REF!,AA$18,$BK42:$MU42),""))</f>
        <v/>
      </c>
      <c r="AB42" s="27" t="str">
        <f>IF(IFERROR(AVERAGEIF(#REF!,AB$18,$BK42:$MU42),"")=0,[1]Results!$D$15,IFERROR(AVERAGEIF(#REF!,AB$18,$BK42:$MU42),""))</f>
        <v/>
      </c>
      <c r="AC42" s="27" t="str">
        <f>IF(IFERROR(AVERAGEIF(#REF!,AC$18,$BK42:$MU42),"")=0,[1]Results!$D$15,IFERROR(AVERAGEIF(#REF!,AC$18,$BK42:$MU42),""))</f>
        <v/>
      </c>
      <c r="AD42" s="27" t="str">
        <f>IF(IFERROR(AVERAGEIF(#REF!,AD$18,$BK42:$MU42),"")=0,[1]Results!$D$15,IFERROR(AVERAGEIF(#REF!,AD$18,$BK42:$MU42),""))</f>
        <v/>
      </c>
      <c r="AE42" s="27" t="str">
        <f>IF(IFERROR(AVERAGEIF(#REF!,AE$18,$BK42:$MU42),"")=0,[1]Results!$D$15,IFERROR(AVERAGEIF(#REF!,AE$18,$BK42:$MU42),""))</f>
        <v/>
      </c>
      <c r="AF42" s="27" t="str">
        <f>IF(IFERROR(AVERAGEIF(#REF!,AF$18,$BK42:$MU42),"")=0,[1]Results!$D$15,IFERROR(AVERAGEIF(#REF!,AF$18,$BK42:$MU42),""))</f>
        <v/>
      </c>
      <c r="AG42" s="27" t="str">
        <f>IF(IFERROR(AVERAGEIF(#REF!,AG$18,$BK42:$MU42),"")=0,[1]Results!$D$15,IFERROR(AVERAGEIF(#REF!,AG$18,$BK42:$MU42),""))</f>
        <v/>
      </c>
      <c r="AH42" s="27" t="str">
        <f>IF(IFERROR(AVERAGEIF(#REF!,AH$18,$BK42:$MU42),"")=0,[1]Results!$D$15,IFERROR(AVERAGEIF(#REF!,AH$18,$BK42:$MU42),""))</f>
        <v/>
      </c>
      <c r="AI42" s="27" t="str">
        <f>IF(IFERROR(AVERAGEIF(#REF!,AI$18,$BK42:$MU42),"")=0,[1]Results!$D$15,IFERROR(AVERAGEIF(#REF!,AI$18,$BK42:$MU42),""))</f>
        <v/>
      </c>
      <c r="AJ42" s="27" t="str">
        <f>IF(IFERROR(AVERAGEIF(#REF!,AJ$18,$BK42:$MU42),"")=0,[1]Results!$D$15,IFERROR(AVERAGEIF(#REF!,AJ$18,$BK42:$MU42),""))</f>
        <v/>
      </c>
      <c r="AK42" s="27" t="str">
        <f>IF(IFERROR(AVERAGEIF(#REF!,AK$18,$BK42:$MU42),"")=0,[1]Results!$D$15,IFERROR(AVERAGEIF(#REF!,AK$18,$BK42:$MU42),""))</f>
        <v/>
      </c>
      <c r="AL42" s="27" t="str">
        <f>IF(IFERROR(AVERAGEIF(#REF!,AL$18,$BK42:$MU42),"")=0,[1]Results!$D$15,IFERROR(AVERAGEIF(#REF!,AL$18,$BK42:$MU42),""))</f>
        <v/>
      </c>
      <c r="AM42" s="27" t="str">
        <f>IF(IFERROR(AVERAGEIF(#REF!,AM$18,$BK42:$MU42),"")=0,[1]Results!$D$15,IFERROR(AVERAGEIF(#REF!,AM$18,$BK42:$MU42),""))</f>
        <v/>
      </c>
      <c r="AN42" s="27" t="str">
        <f>IF(IFERROR(AVERAGEIF(#REF!,AN$18,$BK42:$MU42),"")=0,[1]Results!$D$15,IFERROR(AVERAGEIF(#REF!,AN$18,$BK42:$MU42),""))</f>
        <v/>
      </c>
      <c r="AO42" s="27" t="str">
        <f>IF(IFERROR(AVERAGEIF(#REF!,AO$18,$BK42:$MU42),"")=0,[1]Results!$D$15,IFERROR(AVERAGEIF(#REF!,AO$18,$BK42:$MU42),""))</f>
        <v/>
      </c>
      <c r="AP42" s="27" t="str">
        <f>IF(IFERROR(AVERAGEIF(#REF!,AP$18,$BK42:$MU42),"")=0,[1]Results!$D$15,IFERROR(AVERAGEIF(#REF!,AP$18,$BK42:$MU42),""))</f>
        <v/>
      </c>
      <c r="AQ42" s="27" t="str">
        <f>IF(IFERROR(AVERAGEIF(#REF!,AQ$18,$BK42:$MU42),"")=0,[1]Results!$D$15,IFERROR(AVERAGEIF(#REF!,AQ$18,$BK42:$MU42),""))</f>
        <v/>
      </c>
      <c r="AR42" s="27" t="str">
        <f>IF(IFERROR(AVERAGEIF(#REF!,AR$18,$BK42:$MU42),"")=0,[1]Results!$D$15,IFERROR(AVERAGEIF(#REF!,AR$18,$BK42:$MU42),""))</f>
        <v/>
      </c>
      <c r="AS42" s="27" t="str">
        <f>IF(IFERROR(AVERAGEIF(#REF!,AS$18,$BK42:$MU42),"")=0,[1]Results!$D$15,IFERROR(AVERAGEIF(#REF!,AS$18,$BK42:$MU42),""))</f>
        <v/>
      </c>
      <c r="AT42" s="27" t="str">
        <f>IF(IFERROR(AVERAGEIF(#REF!,AT$18,$BK42:$MU42),"")=0,[1]Results!$D$15,IFERROR(AVERAGEIF(#REF!,AT$18,$BK42:$MU42),""))</f>
        <v/>
      </c>
      <c r="AU42" s="27" t="str">
        <f>IF(IFERROR(AVERAGEIF(#REF!,AU$18,$BK42:$MU42),"")=0,[1]Results!$D$15,IFERROR(AVERAGEIF(#REF!,AU$18,$BK42:$MU42),""))</f>
        <v/>
      </c>
      <c r="AV42" s="27" t="str">
        <f>IF(IFERROR(AVERAGEIF(#REF!,AV$18,$BK42:$MU42),"")=0,[1]Results!$D$15,IFERROR(AVERAGEIF(#REF!,AV$18,$BK42:$MU42),""))</f>
        <v/>
      </c>
      <c r="AW42" s="27" t="str">
        <f>IF(IFERROR(AVERAGEIF(#REF!,AW$18,$BK42:$MU42),"")=0,[1]Results!$D$15,IFERROR(AVERAGEIF(#REF!,AW$18,$BK42:$MU42),""))</f>
        <v/>
      </c>
      <c r="AX42" s="27" t="str">
        <f>IF(IFERROR(AVERAGEIF(#REF!,AX$18,$BK42:$MU42),"")=0,[1]Results!$D$15,IFERROR(AVERAGEIF(#REF!,AX$18,$BK42:$MU42),""))</f>
        <v/>
      </c>
      <c r="AY42" s="25"/>
      <c r="BG42" t="str">
        <f t="shared" si="10"/>
        <v/>
      </c>
    </row>
    <row r="43" spans="1:59" ht="12.75" x14ac:dyDescent="0.2">
      <c r="A43" s="20"/>
      <c r="B43" s="20"/>
      <c r="C43" s="20"/>
      <c r="D43" s="21" t="str">
        <f t="shared" si="7"/>
        <v/>
      </c>
      <c r="E43" s="22" t="str">
        <f>IFERROR(INDEX([1]!QoS_Indicator_format[Increase in indicator positive or negative?],MATCH($D43,[1]!QoS_Indicator_format[QoS Indicators],0),1),"")</f>
        <v/>
      </c>
      <c r="F43" s="23">
        <f t="shared" si="8"/>
        <v>0</v>
      </c>
      <c r="G43" s="24" t="str">
        <f t="shared" si="9"/>
        <v/>
      </c>
      <c r="H43" s="24" t="str">
        <f t="shared" si="9"/>
        <v/>
      </c>
      <c r="I43" s="24" t="str">
        <f t="shared" si="9"/>
        <v/>
      </c>
      <c r="J43" s="24" t="str">
        <f t="shared" si="9"/>
        <v/>
      </c>
      <c r="K43" s="24" t="str">
        <f t="shared" si="9"/>
        <v/>
      </c>
      <c r="L43" s="24" t="str">
        <f t="shared" si="9"/>
        <v/>
      </c>
      <c r="M43" s="24" t="str">
        <f t="shared" si="9"/>
        <v/>
      </c>
      <c r="N43" s="24" t="str">
        <f t="shared" si="9"/>
        <v/>
      </c>
      <c r="O43" s="24" t="str">
        <f t="shared" si="9"/>
        <v/>
      </c>
      <c r="P43" s="24" t="str">
        <f t="shared" si="9"/>
        <v/>
      </c>
      <c r="Q43" s="24" t="str">
        <f t="shared" si="9"/>
        <v/>
      </c>
      <c r="R43" s="24" t="str">
        <f t="shared" si="9"/>
        <v/>
      </c>
      <c r="S43" s="24" t="str">
        <f t="shared" si="9"/>
        <v/>
      </c>
      <c r="T43" s="24" t="str">
        <f t="shared" si="9"/>
        <v/>
      </c>
      <c r="U43" s="24" t="str">
        <f t="shared" si="9"/>
        <v/>
      </c>
      <c r="V43" s="24" t="str">
        <f t="shared" si="9"/>
        <v/>
      </c>
      <c r="W43" s="25"/>
      <c r="X43" s="21" t="s">
        <v>16</v>
      </c>
      <c r="Y43" s="26">
        <f t="shared" si="11"/>
        <v>0</v>
      </c>
      <c r="Z43" s="27" t="str">
        <f>IF(IFERROR(AVERAGEIF(#REF!,Z$18,$BK43:$MU43),"")=0,[1]Results!$D$15,IFERROR(AVERAGEIF(#REF!,Z$18,$BK43:$MU43),""))</f>
        <v/>
      </c>
      <c r="AA43" s="27" t="str">
        <f>IF(IFERROR(AVERAGEIF(#REF!,AA$18,$BK43:$MU43),"")=0,[1]Results!$D$15,IFERROR(AVERAGEIF(#REF!,AA$18,$BK43:$MU43),""))</f>
        <v/>
      </c>
      <c r="AB43" s="27" t="str">
        <f>IF(IFERROR(AVERAGEIF(#REF!,AB$18,$BK43:$MU43),"")=0,[1]Results!$D$15,IFERROR(AVERAGEIF(#REF!,AB$18,$BK43:$MU43),""))</f>
        <v/>
      </c>
      <c r="AC43" s="27" t="str">
        <f>IF(IFERROR(AVERAGEIF(#REF!,AC$18,$BK43:$MU43),"")=0,[1]Results!$D$15,IFERROR(AVERAGEIF(#REF!,AC$18,$BK43:$MU43),""))</f>
        <v/>
      </c>
      <c r="AD43" s="27" t="str">
        <f>IF(IFERROR(AVERAGEIF(#REF!,AD$18,$BK43:$MU43),"")=0,[1]Results!$D$15,IFERROR(AVERAGEIF(#REF!,AD$18,$BK43:$MU43),""))</f>
        <v/>
      </c>
      <c r="AE43" s="27" t="str">
        <f>IF(IFERROR(AVERAGEIF(#REF!,AE$18,$BK43:$MU43),"")=0,[1]Results!$D$15,IFERROR(AVERAGEIF(#REF!,AE$18,$BK43:$MU43),""))</f>
        <v/>
      </c>
      <c r="AF43" s="27" t="str">
        <f>IF(IFERROR(AVERAGEIF(#REF!,AF$18,$BK43:$MU43),"")=0,[1]Results!$D$15,IFERROR(AVERAGEIF(#REF!,AF$18,$BK43:$MU43),""))</f>
        <v/>
      </c>
      <c r="AG43" s="27" t="str">
        <f>IF(IFERROR(AVERAGEIF(#REF!,AG$18,$BK43:$MU43),"")=0,[1]Results!$D$15,IFERROR(AVERAGEIF(#REF!,AG$18,$BK43:$MU43),""))</f>
        <v/>
      </c>
      <c r="AH43" s="27" t="str">
        <f>IF(IFERROR(AVERAGEIF(#REF!,AH$18,$BK43:$MU43),"")=0,[1]Results!$D$15,IFERROR(AVERAGEIF(#REF!,AH$18,$BK43:$MU43),""))</f>
        <v/>
      </c>
      <c r="AI43" s="27" t="str">
        <f>IF(IFERROR(AVERAGEIF(#REF!,AI$18,$BK43:$MU43),"")=0,[1]Results!$D$15,IFERROR(AVERAGEIF(#REF!,AI$18,$BK43:$MU43),""))</f>
        <v/>
      </c>
      <c r="AJ43" s="27" t="str">
        <f>IF(IFERROR(AVERAGEIF(#REF!,AJ$18,$BK43:$MU43),"")=0,[1]Results!$D$15,IFERROR(AVERAGEIF(#REF!,AJ$18,$BK43:$MU43),""))</f>
        <v/>
      </c>
      <c r="AK43" s="27" t="str">
        <f>IF(IFERROR(AVERAGEIF(#REF!,AK$18,$BK43:$MU43),"")=0,[1]Results!$D$15,IFERROR(AVERAGEIF(#REF!,AK$18,$BK43:$MU43),""))</f>
        <v/>
      </c>
      <c r="AL43" s="27" t="str">
        <f>IF(IFERROR(AVERAGEIF(#REF!,AL$18,$BK43:$MU43),"")=0,[1]Results!$D$15,IFERROR(AVERAGEIF(#REF!,AL$18,$BK43:$MU43),""))</f>
        <v/>
      </c>
      <c r="AM43" s="27" t="str">
        <f>IF(IFERROR(AVERAGEIF(#REF!,AM$18,$BK43:$MU43),"")=0,[1]Results!$D$15,IFERROR(AVERAGEIF(#REF!,AM$18,$BK43:$MU43),""))</f>
        <v/>
      </c>
      <c r="AN43" s="27" t="str">
        <f>IF(IFERROR(AVERAGEIF(#REF!,AN$18,$BK43:$MU43),"")=0,[1]Results!$D$15,IFERROR(AVERAGEIF(#REF!,AN$18,$BK43:$MU43),""))</f>
        <v/>
      </c>
      <c r="AO43" s="27" t="str">
        <f>IF(IFERROR(AVERAGEIF(#REF!,AO$18,$BK43:$MU43),"")=0,[1]Results!$D$15,IFERROR(AVERAGEIF(#REF!,AO$18,$BK43:$MU43),""))</f>
        <v/>
      </c>
      <c r="AP43" s="27" t="str">
        <f>IF(IFERROR(AVERAGEIF(#REF!,AP$18,$BK43:$MU43),"")=0,[1]Results!$D$15,IFERROR(AVERAGEIF(#REF!,AP$18,$BK43:$MU43),""))</f>
        <v/>
      </c>
      <c r="AQ43" s="27" t="str">
        <f>IF(IFERROR(AVERAGEIF(#REF!,AQ$18,$BK43:$MU43),"")=0,[1]Results!$D$15,IFERROR(AVERAGEIF(#REF!,AQ$18,$BK43:$MU43),""))</f>
        <v/>
      </c>
      <c r="AR43" s="27" t="str">
        <f>IF(IFERROR(AVERAGEIF(#REF!,AR$18,$BK43:$MU43),"")=0,[1]Results!$D$15,IFERROR(AVERAGEIF(#REF!,AR$18,$BK43:$MU43),""))</f>
        <v/>
      </c>
      <c r="AS43" s="27" t="str">
        <f>IF(IFERROR(AVERAGEIF(#REF!,AS$18,$BK43:$MU43),"")=0,[1]Results!$D$15,IFERROR(AVERAGEIF(#REF!,AS$18,$BK43:$MU43),""))</f>
        <v/>
      </c>
      <c r="AT43" s="27" t="str">
        <f>IF(IFERROR(AVERAGEIF(#REF!,AT$18,$BK43:$MU43),"")=0,[1]Results!$D$15,IFERROR(AVERAGEIF(#REF!,AT$18,$BK43:$MU43),""))</f>
        <v/>
      </c>
      <c r="AU43" s="27" t="str">
        <f>IF(IFERROR(AVERAGEIF(#REF!,AU$18,$BK43:$MU43),"")=0,[1]Results!$D$15,IFERROR(AVERAGEIF(#REF!,AU$18,$BK43:$MU43),""))</f>
        <v/>
      </c>
      <c r="AV43" s="27" t="str">
        <f>IF(IFERROR(AVERAGEIF(#REF!,AV$18,$BK43:$MU43),"")=0,[1]Results!$D$15,IFERROR(AVERAGEIF(#REF!,AV$18,$BK43:$MU43),""))</f>
        <v/>
      </c>
      <c r="AW43" s="27" t="str">
        <f>IF(IFERROR(AVERAGEIF(#REF!,AW$18,$BK43:$MU43),"")=0,[1]Results!$D$15,IFERROR(AVERAGEIF(#REF!,AW$18,$BK43:$MU43),""))</f>
        <v/>
      </c>
      <c r="AX43" s="27" t="str">
        <f>IF(IFERROR(AVERAGEIF(#REF!,AX$18,$BK43:$MU43),"")=0,[1]Results!$D$15,IFERROR(AVERAGEIF(#REF!,AX$18,$BK43:$MU43),""))</f>
        <v/>
      </c>
      <c r="AY43" s="25"/>
      <c r="BG43" t="str">
        <f t="shared" si="10"/>
        <v/>
      </c>
    </row>
    <row r="44" spans="1:59" ht="12.75" x14ac:dyDescent="0.2">
      <c r="A44" s="20"/>
      <c r="B44" s="20"/>
      <c r="C44" s="20"/>
      <c r="D44" s="21" t="str">
        <f t="shared" si="7"/>
        <v/>
      </c>
      <c r="E44" s="22" t="str">
        <f>IFERROR(INDEX([1]!QoS_Indicator_format[Increase in indicator positive or negative?],MATCH($D44,[1]!QoS_Indicator_format[QoS Indicators],0),1),"")</f>
        <v/>
      </c>
      <c r="F44" s="23">
        <f t="shared" si="8"/>
        <v>0</v>
      </c>
      <c r="G44" s="24" t="str">
        <f t="shared" si="9"/>
        <v/>
      </c>
      <c r="H44" s="24" t="str">
        <f t="shared" si="9"/>
        <v/>
      </c>
      <c r="I44" s="24" t="str">
        <f t="shared" si="9"/>
        <v/>
      </c>
      <c r="J44" s="24" t="str">
        <f t="shared" si="9"/>
        <v/>
      </c>
      <c r="K44" s="24" t="str">
        <f t="shared" si="9"/>
        <v/>
      </c>
      <c r="L44" s="24" t="str">
        <f t="shared" si="9"/>
        <v/>
      </c>
      <c r="M44" s="24" t="str">
        <f t="shared" si="9"/>
        <v/>
      </c>
      <c r="N44" s="24" t="str">
        <f t="shared" si="9"/>
        <v/>
      </c>
      <c r="O44" s="24" t="str">
        <f t="shared" si="9"/>
        <v/>
      </c>
      <c r="P44" s="24" t="str">
        <f t="shared" si="9"/>
        <v/>
      </c>
      <c r="Q44" s="24" t="str">
        <f t="shared" si="9"/>
        <v/>
      </c>
      <c r="R44" s="24" t="str">
        <f t="shared" si="9"/>
        <v/>
      </c>
      <c r="S44" s="24" t="str">
        <f t="shared" si="9"/>
        <v/>
      </c>
      <c r="T44" s="24" t="str">
        <f t="shared" si="9"/>
        <v/>
      </c>
      <c r="U44" s="24" t="str">
        <f t="shared" si="9"/>
        <v/>
      </c>
      <c r="V44" s="24" t="str">
        <f t="shared" si="9"/>
        <v/>
      </c>
      <c r="W44" s="25"/>
      <c r="X44" s="21" t="s">
        <v>16</v>
      </c>
      <c r="Y44" s="26">
        <f t="shared" si="11"/>
        <v>0</v>
      </c>
      <c r="Z44" s="27" t="str">
        <f>IF(IFERROR(AVERAGEIF(#REF!,Z$18,$BK44:$MU44),"")=0,[1]Results!$D$15,IFERROR(AVERAGEIF(#REF!,Z$18,$BK44:$MU44),""))</f>
        <v/>
      </c>
      <c r="AA44" s="27" t="str">
        <f>IF(IFERROR(AVERAGEIF(#REF!,AA$18,$BK44:$MU44),"")=0,[1]Results!$D$15,IFERROR(AVERAGEIF(#REF!,AA$18,$BK44:$MU44),""))</f>
        <v/>
      </c>
      <c r="AB44" s="27" t="str">
        <f>IF(IFERROR(AVERAGEIF(#REF!,AB$18,$BK44:$MU44),"")=0,[1]Results!$D$15,IFERROR(AVERAGEIF(#REF!,AB$18,$BK44:$MU44),""))</f>
        <v/>
      </c>
      <c r="AC44" s="27" t="str">
        <f>IF(IFERROR(AVERAGEIF(#REF!,AC$18,$BK44:$MU44),"")=0,[1]Results!$D$15,IFERROR(AVERAGEIF(#REF!,AC$18,$BK44:$MU44),""))</f>
        <v/>
      </c>
      <c r="AD44" s="27" t="str">
        <f>IF(IFERROR(AVERAGEIF(#REF!,AD$18,$BK44:$MU44),"")=0,[1]Results!$D$15,IFERROR(AVERAGEIF(#REF!,AD$18,$BK44:$MU44),""))</f>
        <v/>
      </c>
      <c r="AE44" s="27" t="str">
        <f>IF(IFERROR(AVERAGEIF(#REF!,AE$18,$BK44:$MU44),"")=0,[1]Results!$D$15,IFERROR(AVERAGEIF(#REF!,AE$18,$BK44:$MU44),""))</f>
        <v/>
      </c>
      <c r="AF44" s="27" t="str">
        <f>IF(IFERROR(AVERAGEIF(#REF!,AF$18,$BK44:$MU44),"")=0,[1]Results!$D$15,IFERROR(AVERAGEIF(#REF!,AF$18,$BK44:$MU44),""))</f>
        <v/>
      </c>
      <c r="AG44" s="27" t="str">
        <f>IF(IFERROR(AVERAGEIF(#REF!,AG$18,$BK44:$MU44),"")=0,[1]Results!$D$15,IFERROR(AVERAGEIF(#REF!,AG$18,$BK44:$MU44),""))</f>
        <v/>
      </c>
      <c r="AH44" s="27" t="str">
        <f>IF(IFERROR(AVERAGEIF(#REF!,AH$18,$BK44:$MU44),"")=0,[1]Results!$D$15,IFERROR(AVERAGEIF(#REF!,AH$18,$BK44:$MU44),""))</f>
        <v/>
      </c>
      <c r="AI44" s="27" t="str">
        <f>IF(IFERROR(AVERAGEIF(#REF!,AI$18,$BK44:$MU44),"")=0,[1]Results!$D$15,IFERROR(AVERAGEIF(#REF!,AI$18,$BK44:$MU44),""))</f>
        <v/>
      </c>
      <c r="AJ44" s="27" t="str">
        <f>IF(IFERROR(AVERAGEIF(#REF!,AJ$18,$BK44:$MU44),"")=0,[1]Results!$D$15,IFERROR(AVERAGEIF(#REF!,AJ$18,$BK44:$MU44),""))</f>
        <v/>
      </c>
      <c r="AK44" s="27" t="str">
        <f>IF(IFERROR(AVERAGEIF(#REF!,AK$18,$BK44:$MU44),"")=0,[1]Results!$D$15,IFERROR(AVERAGEIF(#REF!,AK$18,$BK44:$MU44),""))</f>
        <v/>
      </c>
      <c r="AL44" s="27" t="str">
        <f>IF(IFERROR(AVERAGEIF(#REF!,AL$18,$BK44:$MU44),"")=0,[1]Results!$D$15,IFERROR(AVERAGEIF(#REF!,AL$18,$BK44:$MU44),""))</f>
        <v/>
      </c>
      <c r="AM44" s="27" t="str">
        <f>IF(IFERROR(AVERAGEIF(#REF!,AM$18,$BK44:$MU44),"")=0,[1]Results!$D$15,IFERROR(AVERAGEIF(#REF!,AM$18,$BK44:$MU44),""))</f>
        <v/>
      </c>
      <c r="AN44" s="27" t="str">
        <f>IF(IFERROR(AVERAGEIF(#REF!,AN$18,$BK44:$MU44),"")=0,[1]Results!$D$15,IFERROR(AVERAGEIF(#REF!,AN$18,$BK44:$MU44),""))</f>
        <v/>
      </c>
      <c r="AO44" s="27" t="str">
        <f>IF(IFERROR(AVERAGEIF(#REF!,AO$18,$BK44:$MU44),"")=0,[1]Results!$D$15,IFERROR(AVERAGEIF(#REF!,AO$18,$BK44:$MU44),""))</f>
        <v/>
      </c>
      <c r="AP44" s="27" t="str">
        <f>IF(IFERROR(AVERAGEIF(#REF!,AP$18,$BK44:$MU44),"")=0,[1]Results!$D$15,IFERROR(AVERAGEIF(#REF!,AP$18,$BK44:$MU44),""))</f>
        <v/>
      </c>
      <c r="AQ44" s="27" t="str">
        <f>IF(IFERROR(AVERAGEIF(#REF!,AQ$18,$BK44:$MU44),"")=0,[1]Results!$D$15,IFERROR(AVERAGEIF(#REF!,AQ$18,$BK44:$MU44),""))</f>
        <v/>
      </c>
      <c r="AR44" s="27" t="str">
        <f>IF(IFERROR(AVERAGEIF(#REF!,AR$18,$BK44:$MU44),"")=0,[1]Results!$D$15,IFERROR(AVERAGEIF(#REF!,AR$18,$BK44:$MU44),""))</f>
        <v/>
      </c>
      <c r="AS44" s="27" t="str">
        <f>IF(IFERROR(AVERAGEIF(#REF!,AS$18,$BK44:$MU44),"")=0,[1]Results!$D$15,IFERROR(AVERAGEIF(#REF!,AS$18,$BK44:$MU44),""))</f>
        <v/>
      </c>
      <c r="AT44" s="27" t="str">
        <f>IF(IFERROR(AVERAGEIF(#REF!,AT$18,$BK44:$MU44),"")=0,[1]Results!$D$15,IFERROR(AVERAGEIF(#REF!,AT$18,$BK44:$MU44),""))</f>
        <v/>
      </c>
      <c r="AU44" s="27" t="str">
        <f>IF(IFERROR(AVERAGEIF(#REF!,AU$18,$BK44:$MU44),"")=0,[1]Results!$D$15,IFERROR(AVERAGEIF(#REF!,AU$18,$BK44:$MU44),""))</f>
        <v/>
      </c>
      <c r="AV44" s="27" t="str">
        <f>IF(IFERROR(AVERAGEIF(#REF!,AV$18,$BK44:$MU44),"")=0,[1]Results!$D$15,IFERROR(AVERAGEIF(#REF!,AV$18,$BK44:$MU44),""))</f>
        <v/>
      </c>
      <c r="AW44" s="27" t="str">
        <f>IF(IFERROR(AVERAGEIF(#REF!,AW$18,$BK44:$MU44),"")=0,[1]Results!$D$15,IFERROR(AVERAGEIF(#REF!,AW$18,$BK44:$MU44),""))</f>
        <v/>
      </c>
      <c r="AX44" s="27" t="str">
        <f>IF(IFERROR(AVERAGEIF(#REF!,AX$18,$BK44:$MU44),"")=0,[1]Results!$D$15,IFERROR(AVERAGEIF(#REF!,AX$18,$BK44:$MU44),""))</f>
        <v/>
      </c>
      <c r="AY44" s="25"/>
      <c r="BG44" t="str">
        <f t="shared" si="10"/>
        <v/>
      </c>
    </row>
    <row r="45" spans="1:59" ht="12.75" x14ac:dyDescent="0.2">
      <c r="A45" s="20"/>
      <c r="B45" s="20"/>
      <c r="C45" s="37"/>
      <c r="D45"/>
      <c r="E45" s="37"/>
      <c r="F45" s="3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</row>
    <row r="46" spans="1:59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 t="s">
        <v>26</v>
      </c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9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 s="5"/>
      <c r="Y47" s="5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</row>
    <row r="48" spans="1:59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</row>
    <row r="49" spans="1:59" ht="15.7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 s="9"/>
      <c r="X49" s="9" t="s">
        <v>6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1:59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2" t="s">
        <v>7</v>
      </c>
      <c r="Y50" s="2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</row>
    <row r="51" spans="1:59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</row>
    <row r="52" spans="1:59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</row>
    <row r="53" spans="1:59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</row>
    <row r="54" spans="1:59" ht="12.75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</row>
    <row r="55" spans="1:59" ht="12.75" x14ac:dyDescent="0.2">
      <c r="A55" s="11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</row>
    <row r="56" spans="1:59" ht="12.75" x14ac:dyDescent="0.2">
      <c r="A56" s="14"/>
      <c r="B56" s="12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9"/>
      <c r="X56" s="15" t="s">
        <v>11</v>
      </c>
      <c r="Y56" s="18" t="s">
        <v>13</v>
      </c>
      <c r="Z56" s="18">
        <v>2011</v>
      </c>
      <c r="AA56" s="18">
        <v>2012</v>
      </c>
      <c r="AB56" s="18">
        <v>2013</v>
      </c>
      <c r="AC56" s="18">
        <v>2014</v>
      </c>
      <c r="AD56" s="18">
        <v>2015</v>
      </c>
      <c r="AE56" s="18">
        <v>2016</v>
      </c>
      <c r="AF56" s="18">
        <v>2017</v>
      </c>
      <c r="AG56" s="18">
        <v>2018</v>
      </c>
      <c r="AH56" s="18">
        <v>2019</v>
      </c>
      <c r="AI56" s="18">
        <v>2020</v>
      </c>
      <c r="AJ56" s="18">
        <v>2021</v>
      </c>
      <c r="AK56" s="18">
        <v>2022</v>
      </c>
      <c r="AL56" s="18">
        <v>2023</v>
      </c>
      <c r="AM56" s="18">
        <v>2024</v>
      </c>
      <c r="AN56" s="18">
        <v>2025</v>
      </c>
      <c r="AO56" s="18">
        <v>2026</v>
      </c>
      <c r="AP56" s="18">
        <v>2027</v>
      </c>
      <c r="AQ56" s="18">
        <v>2028</v>
      </c>
      <c r="AR56" s="18">
        <v>2029</v>
      </c>
      <c r="AS56" s="18">
        <v>2030</v>
      </c>
      <c r="AT56" s="18">
        <v>2031</v>
      </c>
      <c r="AU56" s="18">
        <v>2032</v>
      </c>
      <c r="AV56" s="18">
        <v>2033</v>
      </c>
      <c r="AW56" s="18">
        <v>2034</v>
      </c>
      <c r="AX56" s="18">
        <v>2035</v>
      </c>
      <c r="AY56" s="19"/>
    </row>
    <row r="57" spans="1:59" ht="12.75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40"/>
      <c r="X57" s="21" t="s">
        <v>17</v>
      </c>
      <c r="Y57" s="26">
        <v>0.95</v>
      </c>
      <c r="Z57" s="41">
        <v>0.89790000000000003</v>
      </c>
      <c r="AA57" s="41">
        <v>0.94428333333333325</v>
      </c>
      <c r="AB57" s="41">
        <v>0.95330833333333354</v>
      </c>
      <c r="AC57" s="41">
        <v>0.8693833333333334</v>
      </c>
      <c r="AD57" s="41">
        <v>0.98864762622524283</v>
      </c>
      <c r="AE57" s="41">
        <v>0.99104545454545445</v>
      </c>
      <c r="AF57" s="41">
        <v>0.99116666666666686</v>
      </c>
      <c r="AG57" s="41">
        <v>0.99225997096406537</v>
      </c>
      <c r="AH57" s="41">
        <v>0.98848928333333352</v>
      </c>
      <c r="AI57" s="41" t="str">
        <f>IF(IFERROR(AVERAGEIF(#REF!,AI$18,$BK57:$MU57),"")=0,[1]Results!$D$15,IFERROR(AVERAGEIF(#REF!,AI$18,$BK57:$MU57),""))</f>
        <v/>
      </c>
      <c r="AJ57" s="41" t="str">
        <f>IF(IFERROR(AVERAGEIF(#REF!,AJ$18,$BK57:$MU57),"")=0,[1]Results!$D$15,IFERROR(AVERAGEIF(#REF!,AJ$18,$BK57:$MU57),""))</f>
        <v/>
      </c>
      <c r="AK57" s="41" t="str">
        <f>IF(IFERROR(AVERAGEIF(#REF!,AK$18,$BK57:$MU57),"")=0,[1]Results!$D$15,IFERROR(AVERAGEIF(#REF!,AK$18,$BK57:$MU57),""))</f>
        <v/>
      </c>
      <c r="AL57" s="41" t="str">
        <f>IF(IFERROR(AVERAGEIF(#REF!,AL$18,$BK57:$MU57),"")=0,[1]Results!$D$15,IFERROR(AVERAGEIF(#REF!,AL$18,$BK57:$MU57),""))</f>
        <v/>
      </c>
      <c r="AM57" s="41" t="str">
        <f>IF(IFERROR(AVERAGEIF(#REF!,AM$18,$BK57:$MU57),"")=0,[1]Results!$D$15,IFERROR(AVERAGEIF(#REF!,AM$18,$BK57:$MU57),""))</f>
        <v/>
      </c>
      <c r="AN57" s="41" t="str">
        <f>IF(IFERROR(AVERAGEIF(#REF!,AN$18,$BK57:$MU57),"")=0,[1]Results!$D$15,IFERROR(AVERAGEIF(#REF!,AN$18,$BK57:$MU57),""))</f>
        <v/>
      </c>
      <c r="AO57" s="41" t="str">
        <f>IF(IFERROR(AVERAGEIF(#REF!,AO$18,$BK57:$MU57),"")=0,[1]Results!$D$15,IFERROR(AVERAGEIF(#REF!,AO$18,$BK57:$MU57),""))</f>
        <v/>
      </c>
      <c r="AP57" s="41" t="str">
        <f>IF(IFERROR(AVERAGEIF(#REF!,AP$18,$BK57:$MU57),"")=0,[1]Results!$D$15,IFERROR(AVERAGEIF(#REF!,AP$18,$BK57:$MU57),""))</f>
        <v/>
      </c>
      <c r="AQ57" s="41" t="str">
        <f>IF(IFERROR(AVERAGEIF(#REF!,AQ$18,$BK57:$MU57),"")=0,[1]Results!$D$15,IFERROR(AVERAGEIF(#REF!,AQ$18,$BK57:$MU57),""))</f>
        <v/>
      </c>
      <c r="AR57" s="41" t="str">
        <f>IF(IFERROR(AVERAGEIF(#REF!,AR$18,$BK57:$MU57),"")=0,[1]Results!$D$15,IFERROR(AVERAGEIF(#REF!,AR$18,$BK57:$MU57),""))</f>
        <v/>
      </c>
      <c r="AS57" s="41" t="str">
        <f>IF(IFERROR(AVERAGEIF(#REF!,AS$18,$BK57:$MU57),"")=0,[1]Results!$D$15,IFERROR(AVERAGEIF(#REF!,AS$18,$BK57:$MU57),""))</f>
        <v/>
      </c>
      <c r="AT57" s="41" t="str">
        <f>IF(IFERROR(AVERAGEIF(#REF!,AT$18,$BK57:$MU57),"")=0,[1]Results!$D$15,IFERROR(AVERAGEIF(#REF!,AT$18,$BK57:$MU57),""))</f>
        <v/>
      </c>
      <c r="AU57" s="41" t="str">
        <f>IF(IFERROR(AVERAGEIF(#REF!,AU$18,$BK57:$MU57),"")=0,[1]Results!$D$15,IFERROR(AVERAGEIF(#REF!,AU$18,$BK57:$MU57),""))</f>
        <v/>
      </c>
      <c r="AV57" s="41" t="str">
        <f>IF(IFERROR(AVERAGEIF(#REF!,AV$18,$BK57:$MU57),"")=0,[1]Results!$D$15,IFERROR(AVERAGEIF(#REF!,AV$18,$BK57:$MU57),""))</f>
        <v/>
      </c>
      <c r="AW57" s="41" t="str">
        <f>IF(IFERROR(AVERAGEIF(#REF!,AW$18,$BK57:$MU57),"")=0,[1]Results!$D$15,IFERROR(AVERAGEIF(#REF!,AW$18,$BK57:$MU57),""))</f>
        <v/>
      </c>
      <c r="AX57" s="41" t="str">
        <f>IF(IFERROR(AVERAGEIF(#REF!,AX$18,$BK57:$MU57),"")=0,[1]Results!$D$15,IFERROR(AVERAGEIF(#REF!,AX$18,$BK57:$MU57),""))</f>
        <v/>
      </c>
      <c r="AY57" s="40"/>
      <c r="BG57" t="str">
        <f>IF(OR(BH57="",BH57="-"),"",BH57)</f>
        <v/>
      </c>
    </row>
    <row r="58" spans="1:59" ht="12.75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8"/>
      <c r="X58" s="21" t="s">
        <v>18</v>
      </c>
      <c r="Y58" s="31">
        <v>0.01</v>
      </c>
      <c r="Z58" s="36">
        <v>293.16666666666669</v>
      </c>
      <c r="AA58" s="36">
        <v>89</v>
      </c>
      <c r="AB58" s="36">
        <v>36.333333333333336</v>
      </c>
      <c r="AC58" s="36">
        <v>1127.9166666666667</v>
      </c>
      <c r="AD58" s="36">
        <v>36.555555555555557</v>
      </c>
      <c r="AE58" s="36">
        <v>5.25</v>
      </c>
      <c r="AF58" s="36">
        <v>12</v>
      </c>
      <c r="AG58" s="36">
        <v>8.3333333333333329E-2</v>
      </c>
      <c r="AH58" s="36">
        <v>1.9166666666666667</v>
      </c>
      <c r="AI58" s="36" t="str">
        <f>IF(IFERROR(AVERAGEIF(#REF!,AI$18,$BK58:$MU58),"")=0,[1]Results!$D$15,IFERROR(AVERAGEIF(#REF!,AI$18,$BK58:$MU58),""))</f>
        <v/>
      </c>
      <c r="AJ58" s="36" t="str">
        <f>IF(IFERROR(AVERAGEIF(#REF!,AJ$18,$BK58:$MU58),"")=0,[1]Results!$D$15,IFERROR(AVERAGEIF(#REF!,AJ$18,$BK58:$MU58),""))</f>
        <v/>
      </c>
      <c r="AK58" s="36" t="str">
        <f>IF(IFERROR(AVERAGEIF(#REF!,AK$18,$BK58:$MU58),"")=0,[1]Results!$D$15,IFERROR(AVERAGEIF(#REF!,AK$18,$BK58:$MU58),""))</f>
        <v/>
      </c>
      <c r="AL58" s="36" t="str">
        <f>IF(IFERROR(AVERAGEIF(#REF!,AL$18,$BK58:$MU58),"")=0,[1]Results!$D$15,IFERROR(AVERAGEIF(#REF!,AL$18,$BK58:$MU58),""))</f>
        <v/>
      </c>
      <c r="AM58" s="36" t="str">
        <f>IF(IFERROR(AVERAGEIF(#REF!,AM$18,$BK58:$MU58),"")=0,[1]Results!$D$15,IFERROR(AVERAGEIF(#REF!,AM$18,$BK58:$MU58),""))</f>
        <v/>
      </c>
      <c r="AN58" s="36" t="str">
        <f>IF(IFERROR(AVERAGEIF(#REF!,AN$18,$BK58:$MU58),"")=0,[1]Results!$D$15,IFERROR(AVERAGEIF(#REF!,AN$18,$BK58:$MU58),""))</f>
        <v/>
      </c>
      <c r="AO58" s="36" t="str">
        <f>IF(IFERROR(AVERAGEIF(#REF!,AO$18,$BK58:$MU58),"")=0,[1]Results!$D$15,IFERROR(AVERAGEIF(#REF!,AO$18,$BK58:$MU58),""))</f>
        <v/>
      </c>
      <c r="AP58" s="36" t="str">
        <f>IF(IFERROR(AVERAGEIF(#REF!,AP$18,$BK58:$MU58),"")=0,[1]Results!$D$15,IFERROR(AVERAGEIF(#REF!,AP$18,$BK58:$MU58),""))</f>
        <v/>
      </c>
      <c r="AQ58" s="36" t="str">
        <f>IF(IFERROR(AVERAGEIF(#REF!,AQ$18,$BK58:$MU58),"")=0,[1]Results!$D$15,IFERROR(AVERAGEIF(#REF!,AQ$18,$BK58:$MU58),""))</f>
        <v/>
      </c>
      <c r="AR58" s="36" t="str">
        <f>IF(IFERROR(AVERAGEIF(#REF!,AR$18,$BK58:$MU58),"")=0,[1]Results!$D$15,IFERROR(AVERAGEIF(#REF!,AR$18,$BK58:$MU58),""))</f>
        <v/>
      </c>
      <c r="AS58" s="36" t="str">
        <f>IF(IFERROR(AVERAGEIF(#REF!,AS$18,$BK58:$MU58),"")=0,[1]Results!$D$15,IFERROR(AVERAGEIF(#REF!,AS$18,$BK58:$MU58),""))</f>
        <v/>
      </c>
      <c r="AT58" s="36" t="str">
        <f>IF(IFERROR(AVERAGEIF(#REF!,AT$18,$BK58:$MU58),"")=0,[1]Results!$D$15,IFERROR(AVERAGEIF(#REF!,AT$18,$BK58:$MU58),""))</f>
        <v/>
      </c>
      <c r="AU58" s="36" t="str">
        <f>IF(IFERROR(AVERAGEIF(#REF!,AU$18,$BK58:$MU58),"")=0,[1]Results!$D$15,IFERROR(AVERAGEIF(#REF!,AU$18,$BK58:$MU58),""))</f>
        <v/>
      </c>
      <c r="AV58" s="36" t="str">
        <f>IF(IFERROR(AVERAGEIF(#REF!,AV$18,$BK58:$MU58),"")=0,[1]Results!$D$15,IFERROR(AVERAGEIF(#REF!,AV$18,$BK58:$MU58),""))</f>
        <v/>
      </c>
      <c r="AW58" s="36" t="str">
        <f>IF(IFERROR(AVERAGEIF(#REF!,AW$18,$BK58:$MU58),"")=0,[1]Results!$D$15,IFERROR(AVERAGEIF(#REF!,AW$18,$BK58:$MU58),""))</f>
        <v/>
      </c>
      <c r="AX58" s="36" t="str">
        <f>IF(IFERROR(AVERAGEIF(#REF!,AX$18,$BK58:$MU58),"")=0,[1]Results!$D$15,IFERROR(AVERAGEIF(#REF!,AX$18,$BK58:$MU58),""))</f>
        <v/>
      </c>
      <c r="AY58" s="28"/>
      <c r="BG58" t="str">
        <f t="shared" ref="BG58:BG66" si="12">IF(OR(BH58="",BH58="-"),"",BH58)</f>
        <v/>
      </c>
    </row>
    <row r="59" spans="1:59" ht="12.75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42"/>
      <c r="X59" s="21" t="s">
        <v>19</v>
      </c>
      <c r="Y59" s="31">
        <v>2</v>
      </c>
      <c r="Z59" s="36">
        <v>3.4691666666666667</v>
      </c>
      <c r="AA59" s="36">
        <v>2.313333333333333</v>
      </c>
      <c r="AB59" s="36">
        <v>2.0733333333333337</v>
      </c>
      <c r="AC59" s="36">
        <v>5.1333333333333337</v>
      </c>
      <c r="AD59" s="36">
        <v>1.7108729467762163</v>
      </c>
      <c r="AE59" s="36">
        <v>1.5266666666666666</v>
      </c>
      <c r="AF59" s="36">
        <v>1.7566666666666668</v>
      </c>
      <c r="AG59" s="36">
        <v>1.6409994280999953</v>
      </c>
      <c r="AH59" s="36">
        <v>1.59959765</v>
      </c>
      <c r="AI59" s="36" t="str">
        <f>IF(IFERROR(AVERAGEIF(#REF!,AI$18,$BK59:$MU59),"")=0,[1]Results!$D$15,IFERROR(AVERAGEIF(#REF!,AI$18,$BK59:$MU59),""))</f>
        <v/>
      </c>
      <c r="AJ59" s="36" t="str">
        <f>IF(IFERROR(AVERAGEIF(#REF!,AJ$18,$BK59:$MU59),"")=0,[1]Results!$D$15,IFERROR(AVERAGEIF(#REF!,AJ$18,$BK59:$MU59),""))</f>
        <v/>
      </c>
      <c r="AK59" s="36" t="str">
        <f>IF(IFERROR(AVERAGEIF(#REF!,AK$18,$BK59:$MU59),"")=0,[1]Results!$D$15,IFERROR(AVERAGEIF(#REF!,AK$18,$BK59:$MU59),""))</f>
        <v/>
      </c>
      <c r="AL59" s="36" t="str">
        <f>IF(IFERROR(AVERAGEIF(#REF!,AL$18,$BK59:$MU59),"")=0,[1]Results!$D$15,IFERROR(AVERAGEIF(#REF!,AL$18,$BK59:$MU59),""))</f>
        <v/>
      </c>
      <c r="AM59" s="36" t="str">
        <f>IF(IFERROR(AVERAGEIF(#REF!,AM$18,$BK59:$MU59),"")=0,[1]Results!$D$15,IFERROR(AVERAGEIF(#REF!,AM$18,$BK59:$MU59),""))</f>
        <v/>
      </c>
      <c r="AN59" s="36" t="str">
        <f>IF(IFERROR(AVERAGEIF(#REF!,AN$18,$BK59:$MU59),"")=0,[1]Results!$D$15,IFERROR(AVERAGEIF(#REF!,AN$18,$BK59:$MU59),""))</f>
        <v/>
      </c>
      <c r="AO59" s="36" t="str">
        <f>IF(IFERROR(AVERAGEIF(#REF!,AO$18,$BK59:$MU59),"")=0,[1]Results!$D$15,IFERROR(AVERAGEIF(#REF!,AO$18,$BK59:$MU59),""))</f>
        <v/>
      </c>
      <c r="AP59" s="36" t="str">
        <f>IF(IFERROR(AVERAGEIF(#REF!,AP$18,$BK59:$MU59),"")=0,[1]Results!$D$15,IFERROR(AVERAGEIF(#REF!,AP$18,$BK59:$MU59),""))</f>
        <v/>
      </c>
      <c r="AQ59" s="36" t="str">
        <f>IF(IFERROR(AVERAGEIF(#REF!,AQ$18,$BK59:$MU59),"")=0,[1]Results!$D$15,IFERROR(AVERAGEIF(#REF!,AQ$18,$BK59:$MU59),""))</f>
        <v/>
      </c>
      <c r="AR59" s="36" t="str">
        <f>IF(IFERROR(AVERAGEIF(#REF!,AR$18,$BK59:$MU59),"")=0,[1]Results!$D$15,IFERROR(AVERAGEIF(#REF!,AR$18,$BK59:$MU59),""))</f>
        <v/>
      </c>
      <c r="AS59" s="36" t="str">
        <f>IF(IFERROR(AVERAGEIF(#REF!,AS$18,$BK59:$MU59),"")=0,[1]Results!$D$15,IFERROR(AVERAGEIF(#REF!,AS$18,$BK59:$MU59),""))</f>
        <v/>
      </c>
      <c r="AT59" s="36" t="str">
        <f>IF(IFERROR(AVERAGEIF(#REF!,AT$18,$BK59:$MU59),"")=0,[1]Results!$D$15,IFERROR(AVERAGEIF(#REF!,AT$18,$BK59:$MU59),""))</f>
        <v/>
      </c>
      <c r="AU59" s="36" t="str">
        <f>IF(IFERROR(AVERAGEIF(#REF!,AU$18,$BK59:$MU59),"")=0,[1]Results!$D$15,IFERROR(AVERAGEIF(#REF!,AU$18,$BK59:$MU59),""))</f>
        <v/>
      </c>
      <c r="AV59" s="36" t="str">
        <f>IF(IFERROR(AVERAGEIF(#REF!,AV$18,$BK59:$MU59),"")=0,[1]Results!$D$15,IFERROR(AVERAGEIF(#REF!,AV$18,$BK59:$MU59),""))</f>
        <v/>
      </c>
      <c r="AW59" s="36" t="str">
        <f>IF(IFERROR(AVERAGEIF(#REF!,AW$18,$BK59:$MU59),"")=0,[1]Results!$D$15,IFERROR(AVERAGEIF(#REF!,AW$18,$BK59:$MU59),""))</f>
        <v/>
      </c>
      <c r="AX59" s="36" t="str">
        <f>IF(IFERROR(AVERAGEIF(#REF!,AX$18,$BK59:$MU59),"")=0,[1]Results!$D$15,IFERROR(AVERAGEIF(#REF!,AX$18,$BK59:$MU59),""))</f>
        <v/>
      </c>
      <c r="AY59" s="42"/>
      <c r="BG59" t="str">
        <f t="shared" si="12"/>
        <v/>
      </c>
    </row>
    <row r="60" spans="1:59" ht="12.75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42"/>
      <c r="X60" s="21" t="s">
        <v>20</v>
      </c>
      <c r="Y60" s="31">
        <v>24</v>
      </c>
      <c r="Z60" s="36">
        <v>28.53166666666667</v>
      </c>
      <c r="AA60" s="36">
        <v>16.438333333333336</v>
      </c>
      <c r="AB60" s="36">
        <v>30.146666666666665</v>
      </c>
      <c r="AC60" s="36">
        <v>68.480833333333322</v>
      </c>
      <c r="AD60" s="36">
        <v>8.943942444444442</v>
      </c>
      <c r="AE60" s="36">
        <v>8.3287465000000012</v>
      </c>
      <c r="AF60" s="36">
        <v>12.720833333333333</v>
      </c>
      <c r="AG60" s="36">
        <v>12.736375166666669</v>
      </c>
      <c r="AH60" s="36">
        <v>15.408696999999998</v>
      </c>
      <c r="AI60" s="36" t="str">
        <f>IF(IFERROR(AVERAGEIF(#REF!,AI$18,$BK60:$MU60),"")=0,[1]Results!$D$15,IFERROR(AVERAGEIF(#REF!,AI$18,$BK60:$MU60),""))</f>
        <v/>
      </c>
      <c r="AJ60" s="36" t="str">
        <f>IF(IFERROR(AVERAGEIF(#REF!,AJ$18,$BK60:$MU60),"")=0,[1]Results!$D$15,IFERROR(AVERAGEIF(#REF!,AJ$18,$BK60:$MU60),""))</f>
        <v/>
      </c>
      <c r="AK60" s="36" t="str">
        <f>IF(IFERROR(AVERAGEIF(#REF!,AK$18,$BK60:$MU60),"")=0,[1]Results!$D$15,IFERROR(AVERAGEIF(#REF!,AK$18,$BK60:$MU60),""))</f>
        <v/>
      </c>
      <c r="AL60" s="36" t="str">
        <f>IF(IFERROR(AVERAGEIF(#REF!,AL$18,$BK60:$MU60),"")=0,[1]Results!$D$15,IFERROR(AVERAGEIF(#REF!,AL$18,$BK60:$MU60),""))</f>
        <v/>
      </c>
      <c r="AM60" s="36" t="str">
        <f>IF(IFERROR(AVERAGEIF(#REF!,AM$18,$BK60:$MU60),"")=0,[1]Results!$D$15,IFERROR(AVERAGEIF(#REF!,AM$18,$BK60:$MU60),""))</f>
        <v/>
      </c>
      <c r="AN60" s="36" t="str">
        <f>IF(IFERROR(AVERAGEIF(#REF!,AN$18,$BK60:$MU60),"")=0,[1]Results!$D$15,IFERROR(AVERAGEIF(#REF!,AN$18,$BK60:$MU60),""))</f>
        <v/>
      </c>
      <c r="AO60" s="36" t="str">
        <f>IF(IFERROR(AVERAGEIF(#REF!,AO$18,$BK60:$MU60),"")=0,[1]Results!$D$15,IFERROR(AVERAGEIF(#REF!,AO$18,$BK60:$MU60),""))</f>
        <v/>
      </c>
      <c r="AP60" s="36" t="str">
        <f>IF(IFERROR(AVERAGEIF(#REF!,AP$18,$BK60:$MU60),"")=0,[1]Results!$D$15,IFERROR(AVERAGEIF(#REF!,AP$18,$BK60:$MU60),""))</f>
        <v/>
      </c>
      <c r="AQ60" s="36" t="str">
        <f>IF(IFERROR(AVERAGEIF(#REF!,AQ$18,$BK60:$MU60),"")=0,[1]Results!$D$15,IFERROR(AVERAGEIF(#REF!,AQ$18,$BK60:$MU60),""))</f>
        <v/>
      </c>
      <c r="AR60" s="36" t="str">
        <f>IF(IFERROR(AVERAGEIF(#REF!,AR$18,$BK60:$MU60),"")=0,[1]Results!$D$15,IFERROR(AVERAGEIF(#REF!,AR$18,$BK60:$MU60),""))</f>
        <v/>
      </c>
      <c r="AS60" s="36" t="str">
        <f>IF(IFERROR(AVERAGEIF(#REF!,AS$18,$BK60:$MU60),"")=0,[1]Results!$D$15,IFERROR(AVERAGEIF(#REF!,AS$18,$BK60:$MU60),""))</f>
        <v/>
      </c>
      <c r="AT60" s="36" t="str">
        <f>IF(IFERROR(AVERAGEIF(#REF!,AT$18,$BK60:$MU60),"")=0,[1]Results!$D$15,IFERROR(AVERAGEIF(#REF!,AT$18,$BK60:$MU60),""))</f>
        <v/>
      </c>
      <c r="AU60" s="36" t="str">
        <f>IF(IFERROR(AVERAGEIF(#REF!,AU$18,$BK60:$MU60),"")=0,[1]Results!$D$15,IFERROR(AVERAGEIF(#REF!,AU$18,$BK60:$MU60),""))</f>
        <v/>
      </c>
      <c r="AV60" s="36" t="str">
        <f>IF(IFERROR(AVERAGEIF(#REF!,AV$18,$BK60:$MU60),"")=0,[1]Results!$D$15,IFERROR(AVERAGEIF(#REF!,AV$18,$BK60:$MU60),""))</f>
        <v/>
      </c>
      <c r="AW60" s="36" t="str">
        <f>IF(IFERROR(AVERAGEIF(#REF!,AW$18,$BK60:$MU60),"")=0,[1]Results!$D$15,IFERROR(AVERAGEIF(#REF!,AW$18,$BK60:$MU60),""))</f>
        <v/>
      </c>
      <c r="AX60" s="36" t="str">
        <f>IF(IFERROR(AVERAGEIF(#REF!,AX$18,$BK60:$MU60),"")=0,[1]Results!$D$15,IFERROR(AVERAGEIF(#REF!,AX$18,$BK60:$MU60),""))</f>
        <v/>
      </c>
      <c r="AY60" s="42"/>
      <c r="BG60" t="str">
        <f t="shared" si="12"/>
        <v/>
      </c>
    </row>
    <row r="61" spans="1:59" ht="12.75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42"/>
      <c r="X61" s="21" t="s">
        <v>21</v>
      </c>
      <c r="Y61" s="31">
        <v>80</v>
      </c>
      <c r="Z61" s="36">
        <v>54.842500000000008</v>
      </c>
      <c r="AA61" s="36">
        <v>60.757499999999993</v>
      </c>
      <c r="AB61" s="36">
        <v>54.859166666666674</v>
      </c>
      <c r="AC61" s="36">
        <v>58.735000000000007</v>
      </c>
      <c r="AD61" s="36">
        <v>53.010000000000005</v>
      </c>
      <c r="AE61" s="36">
        <v>39.760489916666664</v>
      </c>
      <c r="AF61" s="36">
        <v>29.254166666666666</v>
      </c>
      <c r="AG61" s="36">
        <v>31.049939550000001</v>
      </c>
      <c r="AH61" s="36">
        <v>33.51933424166667</v>
      </c>
      <c r="AI61" s="36" t="str">
        <f>IF(IFERROR(AVERAGEIF(#REF!,AI$18,$BK61:$MU61),"")=0,[1]Results!$D$15,IFERROR(AVERAGEIF(#REF!,AI$18,$BK61:$MU61),""))</f>
        <v/>
      </c>
      <c r="AJ61" s="36" t="str">
        <f>IF(IFERROR(AVERAGEIF(#REF!,AJ$18,$BK61:$MU61),"")=0,[1]Results!$D$15,IFERROR(AVERAGEIF(#REF!,AJ$18,$BK61:$MU61),""))</f>
        <v/>
      </c>
      <c r="AK61" s="36" t="str">
        <f>IF(IFERROR(AVERAGEIF(#REF!,AK$18,$BK61:$MU61),"")=0,[1]Results!$D$15,IFERROR(AVERAGEIF(#REF!,AK$18,$BK61:$MU61),""))</f>
        <v/>
      </c>
      <c r="AL61" s="36" t="str">
        <f>IF(IFERROR(AVERAGEIF(#REF!,AL$18,$BK61:$MU61),"")=0,[1]Results!$D$15,IFERROR(AVERAGEIF(#REF!,AL$18,$BK61:$MU61),""))</f>
        <v/>
      </c>
      <c r="AM61" s="36" t="str">
        <f>IF(IFERROR(AVERAGEIF(#REF!,AM$18,$BK61:$MU61),"")=0,[1]Results!$D$15,IFERROR(AVERAGEIF(#REF!,AM$18,$BK61:$MU61),""))</f>
        <v/>
      </c>
      <c r="AN61" s="36" t="str">
        <f>IF(IFERROR(AVERAGEIF(#REF!,AN$18,$BK61:$MU61),"")=0,[1]Results!$D$15,IFERROR(AVERAGEIF(#REF!,AN$18,$BK61:$MU61),""))</f>
        <v/>
      </c>
      <c r="AO61" s="36" t="str">
        <f>IF(IFERROR(AVERAGEIF(#REF!,AO$18,$BK61:$MU61),"")=0,[1]Results!$D$15,IFERROR(AVERAGEIF(#REF!,AO$18,$BK61:$MU61),""))</f>
        <v/>
      </c>
      <c r="AP61" s="36" t="str">
        <f>IF(IFERROR(AVERAGEIF(#REF!,AP$18,$BK61:$MU61),"")=0,[1]Results!$D$15,IFERROR(AVERAGEIF(#REF!,AP$18,$BK61:$MU61),""))</f>
        <v/>
      </c>
      <c r="AQ61" s="36" t="str">
        <f>IF(IFERROR(AVERAGEIF(#REF!,AQ$18,$BK61:$MU61),"")=0,[1]Results!$D$15,IFERROR(AVERAGEIF(#REF!,AQ$18,$BK61:$MU61),""))</f>
        <v/>
      </c>
      <c r="AR61" s="36" t="str">
        <f>IF(IFERROR(AVERAGEIF(#REF!,AR$18,$BK61:$MU61),"")=0,[1]Results!$D$15,IFERROR(AVERAGEIF(#REF!,AR$18,$BK61:$MU61),""))</f>
        <v/>
      </c>
      <c r="AS61" s="36" t="str">
        <f>IF(IFERROR(AVERAGEIF(#REF!,AS$18,$BK61:$MU61),"")=0,[1]Results!$D$15,IFERROR(AVERAGEIF(#REF!,AS$18,$BK61:$MU61),""))</f>
        <v/>
      </c>
      <c r="AT61" s="36" t="str">
        <f>IF(IFERROR(AVERAGEIF(#REF!,AT$18,$BK61:$MU61),"")=0,[1]Results!$D$15,IFERROR(AVERAGEIF(#REF!,AT$18,$BK61:$MU61),""))</f>
        <v/>
      </c>
      <c r="AU61" s="36" t="str">
        <f>IF(IFERROR(AVERAGEIF(#REF!,AU$18,$BK61:$MU61),"")=0,[1]Results!$D$15,IFERROR(AVERAGEIF(#REF!,AU$18,$BK61:$MU61),""))</f>
        <v/>
      </c>
      <c r="AV61" s="36" t="str">
        <f>IF(IFERROR(AVERAGEIF(#REF!,AV$18,$BK61:$MU61),"")=0,[1]Results!$D$15,IFERROR(AVERAGEIF(#REF!,AV$18,$BK61:$MU61),""))</f>
        <v/>
      </c>
      <c r="AW61" s="36" t="str">
        <f>IF(IFERROR(AVERAGEIF(#REF!,AW$18,$BK61:$MU61),"")=0,[1]Results!$D$15,IFERROR(AVERAGEIF(#REF!,AW$18,$BK61:$MU61),""))</f>
        <v/>
      </c>
      <c r="AX61" s="36" t="str">
        <f>IF(IFERROR(AVERAGEIF(#REF!,AX$18,$BK61:$MU61),"")=0,[1]Results!$D$15,IFERROR(AVERAGEIF(#REF!,AX$18,$BK61:$MU61),""))</f>
        <v/>
      </c>
      <c r="AY61" s="42"/>
      <c r="BG61" t="str">
        <f t="shared" si="12"/>
        <v/>
      </c>
    </row>
    <row r="62" spans="1:59" ht="12.75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40"/>
      <c r="X62" s="21" t="s">
        <v>16</v>
      </c>
      <c r="Y62" s="26">
        <f t="shared" ref="Y62:Y66" si="13">BJ62</f>
        <v>0</v>
      </c>
      <c r="Z62" s="41" t="str">
        <f>IF(IFERROR(AVERAGEIF(#REF!,Z$18,$BK62:$MU62),"")=0,[1]Results!$D$15,IFERROR(AVERAGEIF(#REF!,Z$18,$BK62:$MU62),""))</f>
        <v/>
      </c>
      <c r="AA62" s="41" t="str">
        <f>IF(IFERROR(AVERAGEIF(#REF!,AA$18,$BK62:$MU62),"")=0,[1]Results!$D$15,IFERROR(AVERAGEIF(#REF!,AA$18,$BK62:$MU62),""))</f>
        <v/>
      </c>
      <c r="AB62" s="41" t="str">
        <f>IF(IFERROR(AVERAGEIF(#REF!,AB$18,$BK62:$MU62),"")=0,[1]Results!$D$15,IFERROR(AVERAGEIF(#REF!,AB$18,$BK62:$MU62),""))</f>
        <v/>
      </c>
      <c r="AC62" s="41" t="str">
        <f>IF(IFERROR(AVERAGEIF(#REF!,AC$18,$BK62:$MU62),"")=0,[1]Results!$D$15,IFERROR(AVERAGEIF(#REF!,AC$18,$BK62:$MU62),""))</f>
        <v/>
      </c>
      <c r="AD62" s="41" t="str">
        <f>IF(IFERROR(AVERAGEIF(#REF!,AD$18,$BK62:$MU62),"")=0,[1]Results!$D$15,IFERROR(AVERAGEIF(#REF!,AD$18,$BK62:$MU62),""))</f>
        <v/>
      </c>
      <c r="AE62" s="41" t="str">
        <f>IF(IFERROR(AVERAGEIF(#REF!,AE$18,$BK62:$MU62),"")=0,[1]Results!$D$15,IFERROR(AVERAGEIF(#REF!,AE$18,$BK62:$MU62),""))</f>
        <v/>
      </c>
      <c r="AF62" s="41" t="str">
        <f>IF(IFERROR(AVERAGEIF(#REF!,AF$18,$BK62:$MU62),"")=0,[1]Results!$D$15,IFERROR(AVERAGEIF(#REF!,AF$18,$BK62:$MU62),""))</f>
        <v/>
      </c>
      <c r="AG62" s="41" t="str">
        <f>IF(IFERROR(AVERAGEIF(#REF!,AG$18,$BK62:$MU62),"")=0,[1]Results!$D$15,IFERROR(AVERAGEIF(#REF!,AG$18,$BK62:$MU62),""))</f>
        <v/>
      </c>
      <c r="AH62" s="41" t="str">
        <f>IF(IFERROR(AVERAGEIF(#REF!,AH$18,$BK62:$MU62),"")=0,[1]Results!$D$15,IFERROR(AVERAGEIF(#REF!,AH$18,$BK62:$MU62),""))</f>
        <v/>
      </c>
      <c r="AI62" s="41" t="str">
        <f>IF(IFERROR(AVERAGEIF(#REF!,AI$18,$BK62:$MU62),"")=0,[1]Results!$D$15,IFERROR(AVERAGEIF(#REF!,AI$18,$BK62:$MU62),""))</f>
        <v/>
      </c>
      <c r="AJ62" s="41" t="str">
        <f>IF(IFERROR(AVERAGEIF(#REF!,AJ$18,$BK62:$MU62),"")=0,[1]Results!$D$15,IFERROR(AVERAGEIF(#REF!,AJ$18,$BK62:$MU62),""))</f>
        <v/>
      </c>
      <c r="AK62" s="41" t="str">
        <f>IF(IFERROR(AVERAGEIF(#REF!,AK$18,$BK62:$MU62),"")=0,[1]Results!$D$15,IFERROR(AVERAGEIF(#REF!,AK$18,$BK62:$MU62),""))</f>
        <v/>
      </c>
      <c r="AL62" s="41" t="str">
        <f>IF(IFERROR(AVERAGEIF(#REF!,AL$18,$BK62:$MU62),"")=0,[1]Results!$D$15,IFERROR(AVERAGEIF(#REF!,AL$18,$BK62:$MU62),""))</f>
        <v/>
      </c>
      <c r="AM62" s="41" t="str">
        <f>IF(IFERROR(AVERAGEIF(#REF!,AM$18,$BK62:$MU62),"")=0,[1]Results!$D$15,IFERROR(AVERAGEIF(#REF!,AM$18,$BK62:$MU62),""))</f>
        <v/>
      </c>
      <c r="AN62" s="41" t="str">
        <f>IF(IFERROR(AVERAGEIF(#REF!,AN$18,$BK62:$MU62),"")=0,[1]Results!$D$15,IFERROR(AVERAGEIF(#REF!,AN$18,$BK62:$MU62),""))</f>
        <v/>
      </c>
      <c r="AO62" s="41" t="str">
        <f>IF(IFERROR(AVERAGEIF(#REF!,AO$18,$BK62:$MU62),"")=0,[1]Results!$D$15,IFERROR(AVERAGEIF(#REF!,AO$18,$BK62:$MU62),""))</f>
        <v/>
      </c>
      <c r="AP62" s="41" t="str">
        <f>IF(IFERROR(AVERAGEIF(#REF!,AP$18,$BK62:$MU62),"")=0,[1]Results!$D$15,IFERROR(AVERAGEIF(#REF!,AP$18,$BK62:$MU62),""))</f>
        <v/>
      </c>
      <c r="AQ62" s="41" t="str">
        <f>IF(IFERROR(AVERAGEIF(#REF!,AQ$18,$BK62:$MU62),"")=0,[1]Results!$D$15,IFERROR(AVERAGEIF(#REF!,AQ$18,$BK62:$MU62),""))</f>
        <v/>
      </c>
      <c r="AR62" s="41" t="str">
        <f>IF(IFERROR(AVERAGEIF(#REF!,AR$18,$BK62:$MU62),"")=0,[1]Results!$D$15,IFERROR(AVERAGEIF(#REF!,AR$18,$BK62:$MU62),""))</f>
        <v/>
      </c>
      <c r="AS62" s="41" t="str">
        <f>IF(IFERROR(AVERAGEIF(#REF!,AS$18,$BK62:$MU62),"")=0,[1]Results!$D$15,IFERROR(AVERAGEIF(#REF!,AS$18,$BK62:$MU62),""))</f>
        <v/>
      </c>
      <c r="AT62" s="41" t="str">
        <f>IF(IFERROR(AVERAGEIF(#REF!,AT$18,$BK62:$MU62),"")=0,[1]Results!$D$15,IFERROR(AVERAGEIF(#REF!,AT$18,$BK62:$MU62),""))</f>
        <v/>
      </c>
      <c r="AU62" s="41" t="str">
        <f>IF(IFERROR(AVERAGEIF(#REF!,AU$18,$BK62:$MU62),"")=0,[1]Results!$D$15,IFERROR(AVERAGEIF(#REF!,AU$18,$BK62:$MU62),""))</f>
        <v/>
      </c>
      <c r="AV62" s="41" t="str">
        <f>IF(IFERROR(AVERAGEIF(#REF!,AV$18,$BK62:$MU62),"")=0,[1]Results!$D$15,IFERROR(AVERAGEIF(#REF!,AV$18,$BK62:$MU62),""))</f>
        <v/>
      </c>
      <c r="AW62" s="41" t="str">
        <f>IF(IFERROR(AVERAGEIF(#REF!,AW$18,$BK62:$MU62),"")=0,[1]Results!$D$15,IFERROR(AVERAGEIF(#REF!,AW$18,$BK62:$MU62),""))</f>
        <v/>
      </c>
      <c r="AX62" s="41" t="str">
        <f>IF(IFERROR(AVERAGEIF(#REF!,AX$18,$BK62:$MU62),"")=0,[1]Results!$D$15,IFERROR(AVERAGEIF(#REF!,AX$18,$BK62:$MU62),""))</f>
        <v/>
      </c>
      <c r="AY62" s="40"/>
      <c r="BG62" t="str">
        <f t="shared" si="12"/>
        <v/>
      </c>
    </row>
    <row r="63" spans="1:59" ht="12.75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40"/>
      <c r="X63" s="21" t="s">
        <v>16</v>
      </c>
      <c r="Y63" s="26">
        <f t="shared" si="13"/>
        <v>0</v>
      </c>
      <c r="Z63" s="41" t="str">
        <f>IF(IFERROR(AVERAGEIF(#REF!,Z$18,$BK63:$MU63),"")=0,[1]Results!$D$15,IFERROR(AVERAGEIF(#REF!,Z$18,$BK63:$MU63),""))</f>
        <v/>
      </c>
      <c r="AA63" s="41" t="str">
        <f>IF(IFERROR(AVERAGEIF(#REF!,AA$18,$BK63:$MU63),"")=0,[1]Results!$D$15,IFERROR(AVERAGEIF(#REF!,AA$18,$BK63:$MU63),""))</f>
        <v/>
      </c>
      <c r="AB63" s="41" t="str">
        <f>IF(IFERROR(AVERAGEIF(#REF!,AB$18,$BK63:$MU63),"")=0,[1]Results!$D$15,IFERROR(AVERAGEIF(#REF!,AB$18,$BK63:$MU63),""))</f>
        <v/>
      </c>
      <c r="AC63" s="41" t="str">
        <f>IF(IFERROR(AVERAGEIF(#REF!,AC$18,$BK63:$MU63),"")=0,[1]Results!$D$15,IFERROR(AVERAGEIF(#REF!,AC$18,$BK63:$MU63),""))</f>
        <v/>
      </c>
      <c r="AD63" s="41" t="str">
        <f>IF(IFERROR(AVERAGEIF(#REF!,AD$18,$BK63:$MU63),"")=0,[1]Results!$D$15,IFERROR(AVERAGEIF(#REF!,AD$18,$BK63:$MU63),""))</f>
        <v/>
      </c>
      <c r="AE63" s="41" t="str">
        <f>IF(IFERROR(AVERAGEIF(#REF!,AE$18,$BK63:$MU63),"")=0,[1]Results!$D$15,IFERROR(AVERAGEIF(#REF!,AE$18,$BK63:$MU63),""))</f>
        <v/>
      </c>
      <c r="AF63" s="41" t="str">
        <f>IF(IFERROR(AVERAGEIF(#REF!,AF$18,$BK63:$MU63),"")=0,[1]Results!$D$15,IFERROR(AVERAGEIF(#REF!,AF$18,$BK63:$MU63),""))</f>
        <v/>
      </c>
      <c r="AG63" s="41" t="str">
        <f>IF(IFERROR(AVERAGEIF(#REF!,AG$18,$BK63:$MU63),"")=0,[1]Results!$D$15,IFERROR(AVERAGEIF(#REF!,AG$18,$BK63:$MU63),""))</f>
        <v/>
      </c>
      <c r="AH63" s="41" t="str">
        <f>IF(IFERROR(AVERAGEIF(#REF!,AH$18,$BK63:$MU63),"")=0,[1]Results!$D$15,IFERROR(AVERAGEIF(#REF!,AH$18,$BK63:$MU63),""))</f>
        <v/>
      </c>
      <c r="AI63" s="41" t="str">
        <f>IF(IFERROR(AVERAGEIF(#REF!,AI$18,$BK63:$MU63),"")=0,[1]Results!$D$15,IFERROR(AVERAGEIF(#REF!,AI$18,$BK63:$MU63),""))</f>
        <v/>
      </c>
      <c r="AJ63" s="41" t="str">
        <f>IF(IFERROR(AVERAGEIF(#REF!,AJ$18,$BK63:$MU63),"")=0,[1]Results!$D$15,IFERROR(AVERAGEIF(#REF!,AJ$18,$BK63:$MU63),""))</f>
        <v/>
      </c>
      <c r="AK63" s="41" t="str">
        <f>IF(IFERROR(AVERAGEIF(#REF!,AK$18,$BK63:$MU63),"")=0,[1]Results!$D$15,IFERROR(AVERAGEIF(#REF!,AK$18,$BK63:$MU63),""))</f>
        <v/>
      </c>
      <c r="AL63" s="41" t="str">
        <f>IF(IFERROR(AVERAGEIF(#REF!,AL$18,$BK63:$MU63),"")=0,[1]Results!$D$15,IFERROR(AVERAGEIF(#REF!,AL$18,$BK63:$MU63),""))</f>
        <v/>
      </c>
      <c r="AM63" s="41" t="str">
        <f>IF(IFERROR(AVERAGEIF(#REF!,AM$18,$BK63:$MU63),"")=0,[1]Results!$D$15,IFERROR(AVERAGEIF(#REF!,AM$18,$BK63:$MU63),""))</f>
        <v/>
      </c>
      <c r="AN63" s="41" t="str">
        <f>IF(IFERROR(AVERAGEIF(#REF!,AN$18,$BK63:$MU63),"")=0,[1]Results!$D$15,IFERROR(AVERAGEIF(#REF!,AN$18,$BK63:$MU63),""))</f>
        <v/>
      </c>
      <c r="AO63" s="41" t="str">
        <f>IF(IFERROR(AVERAGEIF(#REF!,AO$18,$BK63:$MU63),"")=0,[1]Results!$D$15,IFERROR(AVERAGEIF(#REF!,AO$18,$BK63:$MU63),""))</f>
        <v/>
      </c>
      <c r="AP63" s="41" t="str">
        <f>IF(IFERROR(AVERAGEIF(#REF!,AP$18,$BK63:$MU63),"")=0,[1]Results!$D$15,IFERROR(AVERAGEIF(#REF!,AP$18,$BK63:$MU63),""))</f>
        <v/>
      </c>
      <c r="AQ63" s="41" t="str">
        <f>IF(IFERROR(AVERAGEIF(#REF!,AQ$18,$BK63:$MU63),"")=0,[1]Results!$D$15,IFERROR(AVERAGEIF(#REF!,AQ$18,$BK63:$MU63),""))</f>
        <v/>
      </c>
      <c r="AR63" s="41" t="str">
        <f>IF(IFERROR(AVERAGEIF(#REF!,AR$18,$BK63:$MU63),"")=0,[1]Results!$D$15,IFERROR(AVERAGEIF(#REF!,AR$18,$BK63:$MU63),""))</f>
        <v/>
      </c>
      <c r="AS63" s="41" t="str">
        <f>IF(IFERROR(AVERAGEIF(#REF!,AS$18,$BK63:$MU63),"")=0,[1]Results!$D$15,IFERROR(AVERAGEIF(#REF!,AS$18,$BK63:$MU63),""))</f>
        <v/>
      </c>
      <c r="AT63" s="41" t="str">
        <f>IF(IFERROR(AVERAGEIF(#REF!,AT$18,$BK63:$MU63),"")=0,[1]Results!$D$15,IFERROR(AVERAGEIF(#REF!,AT$18,$BK63:$MU63),""))</f>
        <v/>
      </c>
      <c r="AU63" s="41" t="str">
        <f>IF(IFERROR(AVERAGEIF(#REF!,AU$18,$BK63:$MU63),"")=0,[1]Results!$D$15,IFERROR(AVERAGEIF(#REF!,AU$18,$BK63:$MU63),""))</f>
        <v/>
      </c>
      <c r="AV63" s="41" t="str">
        <f>IF(IFERROR(AVERAGEIF(#REF!,AV$18,$BK63:$MU63),"")=0,[1]Results!$D$15,IFERROR(AVERAGEIF(#REF!,AV$18,$BK63:$MU63),""))</f>
        <v/>
      </c>
      <c r="AW63" s="41" t="str">
        <f>IF(IFERROR(AVERAGEIF(#REF!,AW$18,$BK63:$MU63),"")=0,[1]Results!$D$15,IFERROR(AVERAGEIF(#REF!,AW$18,$BK63:$MU63),""))</f>
        <v/>
      </c>
      <c r="AX63" s="41" t="str">
        <f>IF(IFERROR(AVERAGEIF(#REF!,AX$18,$BK63:$MU63),"")=0,[1]Results!$D$15,IFERROR(AVERAGEIF(#REF!,AX$18,$BK63:$MU63),""))</f>
        <v/>
      </c>
      <c r="AY63" s="40"/>
      <c r="BG63" t="str">
        <f t="shared" si="12"/>
        <v/>
      </c>
    </row>
    <row r="64" spans="1:59" ht="12.75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40"/>
      <c r="X64" s="21" t="s">
        <v>16</v>
      </c>
      <c r="Y64" s="26">
        <f t="shared" si="13"/>
        <v>0</v>
      </c>
      <c r="Z64" s="41" t="str">
        <f>IF(IFERROR(AVERAGEIF(#REF!,Z$18,$BK64:$MU64),"")=0,[1]Results!$D$15,IFERROR(AVERAGEIF(#REF!,Z$18,$BK64:$MU64),""))</f>
        <v/>
      </c>
      <c r="AA64" s="41" t="str">
        <f>IF(IFERROR(AVERAGEIF(#REF!,AA$18,$BK64:$MU64),"")=0,[1]Results!$D$15,IFERROR(AVERAGEIF(#REF!,AA$18,$BK64:$MU64),""))</f>
        <v/>
      </c>
      <c r="AB64" s="41" t="str">
        <f>IF(IFERROR(AVERAGEIF(#REF!,AB$18,$BK64:$MU64),"")=0,[1]Results!$D$15,IFERROR(AVERAGEIF(#REF!,AB$18,$BK64:$MU64),""))</f>
        <v/>
      </c>
      <c r="AC64" s="41" t="str">
        <f>IF(IFERROR(AVERAGEIF(#REF!,AC$18,$BK64:$MU64),"")=0,[1]Results!$D$15,IFERROR(AVERAGEIF(#REF!,AC$18,$BK64:$MU64),""))</f>
        <v/>
      </c>
      <c r="AD64" s="41" t="str">
        <f>IF(IFERROR(AVERAGEIF(#REF!,AD$18,$BK64:$MU64),"")=0,[1]Results!$D$15,IFERROR(AVERAGEIF(#REF!,AD$18,$BK64:$MU64),""))</f>
        <v/>
      </c>
      <c r="AE64" s="41" t="str">
        <f>IF(IFERROR(AVERAGEIF(#REF!,AE$18,$BK64:$MU64),"")=0,[1]Results!$D$15,IFERROR(AVERAGEIF(#REF!,AE$18,$BK64:$MU64),""))</f>
        <v/>
      </c>
      <c r="AF64" s="41" t="str">
        <f>IF(IFERROR(AVERAGEIF(#REF!,AF$18,$BK64:$MU64),"")=0,[1]Results!$D$15,IFERROR(AVERAGEIF(#REF!,AF$18,$BK64:$MU64),""))</f>
        <v/>
      </c>
      <c r="AG64" s="41" t="str">
        <f>IF(IFERROR(AVERAGEIF(#REF!,AG$18,$BK64:$MU64),"")=0,[1]Results!$D$15,IFERROR(AVERAGEIF(#REF!,AG$18,$BK64:$MU64),""))</f>
        <v/>
      </c>
      <c r="AH64" s="41" t="str">
        <f>IF(IFERROR(AVERAGEIF(#REF!,AH$18,$BK64:$MU64),"")=0,[1]Results!$D$15,IFERROR(AVERAGEIF(#REF!,AH$18,$BK64:$MU64),""))</f>
        <v/>
      </c>
      <c r="AI64" s="41" t="str">
        <f>IF(IFERROR(AVERAGEIF(#REF!,AI$18,$BK64:$MU64),"")=0,[1]Results!$D$15,IFERROR(AVERAGEIF(#REF!,AI$18,$BK64:$MU64),""))</f>
        <v/>
      </c>
      <c r="AJ64" s="41" t="str">
        <f>IF(IFERROR(AVERAGEIF(#REF!,AJ$18,$BK64:$MU64),"")=0,[1]Results!$D$15,IFERROR(AVERAGEIF(#REF!,AJ$18,$BK64:$MU64),""))</f>
        <v/>
      </c>
      <c r="AK64" s="41" t="str">
        <f>IF(IFERROR(AVERAGEIF(#REF!,AK$18,$BK64:$MU64),"")=0,[1]Results!$D$15,IFERROR(AVERAGEIF(#REF!,AK$18,$BK64:$MU64),""))</f>
        <v/>
      </c>
      <c r="AL64" s="41" t="str">
        <f>IF(IFERROR(AVERAGEIF(#REF!,AL$18,$BK64:$MU64),"")=0,[1]Results!$D$15,IFERROR(AVERAGEIF(#REF!,AL$18,$BK64:$MU64),""))</f>
        <v/>
      </c>
      <c r="AM64" s="41" t="str">
        <f>IF(IFERROR(AVERAGEIF(#REF!,AM$18,$BK64:$MU64),"")=0,[1]Results!$D$15,IFERROR(AVERAGEIF(#REF!,AM$18,$BK64:$MU64),""))</f>
        <v/>
      </c>
      <c r="AN64" s="41" t="str">
        <f>IF(IFERROR(AVERAGEIF(#REF!,AN$18,$BK64:$MU64),"")=0,[1]Results!$D$15,IFERROR(AVERAGEIF(#REF!,AN$18,$BK64:$MU64),""))</f>
        <v/>
      </c>
      <c r="AO64" s="41" t="str">
        <f>IF(IFERROR(AVERAGEIF(#REF!,AO$18,$BK64:$MU64),"")=0,[1]Results!$D$15,IFERROR(AVERAGEIF(#REF!,AO$18,$BK64:$MU64),""))</f>
        <v/>
      </c>
      <c r="AP64" s="41" t="str">
        <f>IF(IFERROR(AVERAGEIF(#REF!,AP$18,$BK64:$MU64),"")=0,[1]Results!$D$15,IFERROR(AVERAGEIF(#REF!,AP$18,$BK64:$MU64),""))</f>
        <v/>
      </c>
      <c r="AQ64" s="41" t="str">
        <f>IF(IFERROR(AVERAGEIF(#REF!,AQ$18,$BK64:$MU64),"")=0,[1]Results!$D$15,IFERROR(AVERAGEIF(#REF!,AQ$18,$BK64:$MU64),""))</f>
        <v/>
      </c>
      <c r="AR64" s="41" t="str">
        <f>IF(IFERROR(AVERAGEIF(#REF!,AR$18,$BK64:$MU64),"")=0,[1]Results!$D$15,IFERROR(AVERAGEIF(#REF!,AR$18,$BK64:$MU64),""))</f>
        <v/>
      </c>
      <c r="AS64" s="41" t="str">
        <f>IF(IFERROR(AVERAGEIF(#REF!,AS$18,$BK64:$MU64),"")=0,[1]Results!$D$15,IFERROR(AVERAGEIF(#REF!,AS$18,$BK64:$MU64),""))</f>
        <v/>
      </c>
      <c r="AT64" s="41" t="str">
        <f>IF(IFERROR(AVERAGEIF(#REF!,AT$18,$BK64:$MU64),"")=0,[1]Results!$D$15,IFERROR(AVERAGEIF(#REF!,AT$18,$BK64:$MU64),""))</f>
        <v/>
      </c>
      <c r="AU64" s="41" t="str">
        <f>IF(IFERROR(AVERAGEIF(#REF!,AU$18,$BK64:$MU64),"")=0,[1]Results!$D$15,IFERROR(AVERAGEIF(#REF!,AU$18,$BK64:$MU64),""))</f>
        <v/>
      </c>
      <c r="AV64" s="41" t="str">
        <f>IF(IFERROR(AVERAGEIF(#REF!,AV$18,$BK64:$MU64),"")=0,[1]Results!$D$15,IFERROR(AVERAGEIF(#REF!,AV$18,$BK64:$MU64),""))</f>
        <v/>
      </c>
      <c r="AW64" s="41" t="str">
        <f>IF(IFERROR(AVERAGEIF(#REF!,AW$18,$BK64:$MU64),"")=0,[1]Results!$D$15,IFERROR(AVERAGEIF(#REF!,AW$18,$BK64:$MU64),""))</f>
        <v/>
      </c>
      <c r="AX64" s="41" t="str">
        <f>IF(IFERROR(AVERAGEIF(#REF!,AX$18,$BK64:$MU64),"")=0,[1]Results!$D$15,IFERROR(AVERAGEIF(#REF!,AX$18,$BK64:$MU64),""))</f>
        <v/>
      </c>
      <c r="AY64" s="40"/>
      <c r="BG64" t="str">
        <f t="shared" si="12"/>
        <v/>
      </c>
    </row>
    <row r="65" spans="1:59" ht="12.75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43"/>
      <c r="X65" s="21" t="s">
        <v>16</v>
      </c>
      <c r="Y65" s="26">
        <f t="shared" si="13"/>
        <v>0</v>
      </c>
      <c r="Z65" s="44" t="str">
        <f>IF(IFERROR(AVERAGEIF(#REF!,Z$18,$BK65:$MU65),"")=0,[1]Results!$D$15,IFERROR(AVERAGEIF(#REF!,Z$18,$BK65:$MU65),""))</f>
        <v/>
      </c>
      <c r="AA65" s="44" t="str">
        <f>IF(IFERROR(AVERAGEIF(#REF!,AA$18,$BK65:$MU65),"")=0,[1]Results!$D$15,IFERROR(AVERAGEIF(#REF!,AA$18,$BK65:$MU65),""))</f>
        <v/>
      </c>
      <c r="AB65" s="44" t="str">
        <f>IF(IFERROR(AVERAGEIF(#REF!,AB$18,$BK65:$MU65),"")=0,[1]Results!$D$15,IFERROR(AVERAGEIF(#REF!,AB$18,$BK65:$MU65),""))</f>
        <v/>
      </c>
      <c r="AC65" s="44" t="str">
        <f>IF(IFERROR(AVERAGEIF(#REF!,AC$18,$BK65:$MU65),"")=0,[1]Results!$D$15,IFERROR(AVERAGEIF(#REF!,AC$18,$BK65:$MU65),""))</f>
        <v/>
      </c>
      <c r="AD65" s="44" t="str">
        <f>IF(IFERROR(AVERAGEIF(#REF!,AD$18,$BK65:$MU65),"")=0,[1]Results!$D$15,IFERROR(AVERAGEIF(#REF!,AD$18,$BK65:$MU65),""))</f>
        <v/>
      </c>
      <c r="AE65" s="44" t="str">
        <f>IF(IFERROR(AVERAGEIF(#REF!,AE$18,$BK65:$MU65),"")=0,[1]Results!$D$15,IFERROR(AVERAGEIF(#REF!,AE$18,$BK65:$MU65),""))</f>
        <v/>
      </c>
      <c r="AF65" s="44" t="str">
        <f>IF(IFERROR(AVERAGEIF(#REF!,AF$18,$BK65:$MU65),"")=0,[1]Results!$D$15,IFERROR(AVERAGEIF(#REF!,AF$18,$BK65:$MU65),""))</f>
        <v/>
      </c>
      <c r="AG65" s="44" t="str">
        <f>IF(IFERROR(AVERAGEIF(#REF!,AG$18,$BK65:$MU65),"")=0,[1]Results!$D$15,IFERROR(AVERAGEIF(#REF!,AG$18,$BK65:$MU65),""))</f>
        <v/>
      </c>
      <c r="AH65" s="44" t="str">
        <f>IF(IFERROR(AVERAGEIF(#REF!,AH$18,$BK65:$MU65),"")=0,[1]Results!$D$15,IFERROR(AVERAGEIF(#REF!,AH$18,$BK65:$MU65),""))</f>
        <v/>
      </c>
      <c r="AI65" s="44" t="str">
        <f>IF(IFERROR(AVERAGEIF(#REF!,AI$18,$BK65:$MU65),"")=0,[1]Results!$D$15,IFERROR(AVERAGEIF(#REF!,AI$18,$BK65:$MU65),""))</f>
        <v/>
      </c>
      <c r="AJ65" s="44" t="str">
        <f>IF(IFERROR(AVERAGEIF(#REF!,AJ$18,$BK65:$MU65),"")=0,[1]Results!$D$15,IFERROR(AVERAGEIF(#REF!,AJ$18,$BK65:$MU65),""))</f>
        <v/>
      </c>
      <c r="AK65" s="44" t="str">
        <f>IF(IFERROR(AVERAGEIF(#REF!,AK$18,$BK65:$MU65),"")=0,[1]Results!$D$15,IFERROR(AVERAGEIF(#REF!,AK$18,$BK65:$MU65),""))</f>
        <v/>
      </c>
      <c r="AL65" s="44" t="str">
        <f>IF(IFERROR(AVERAGEIF(#REF!,AL$18,$BK65:$MU65),"")=0,[1]Results!$D$15,IFERROR(AVERAGEIF(#REF!,AL$18,$BK65:$MU65),""))</f>
        <v/>
      </c>
      <c r="AM65" s="44" t="str">
        <f>IF(IFERROR(AVERAGEIF(#REF!,AM$18,$BK65:$MU65),"")=0,[1]Results!$D$15,IFERROR(AVERAGEIF(#REF!,AM$18,$BK65:$MU65),""))</f>
        <v/>
      </c>
      <c r="AN65" s="44" t="str">
        <f>IF(IFERROR(AVERAGEIF(#REF!,AN$18,$BK65:$MU65),"")=0,[1]Results!$D$15,IFERROR(AVERAGEIF(#REF!,AN$18,$BK65:$MU65),""))</f>
        <v/>
      </c>
      <c r="AO65" s="44" t="str">
        <f>IF(IFERROR(AVERAGEIF(#REF!,AO$18,$BK65:$MU65),"")=0,[1]Results!$D$15,IFERROR(AVERAGEIF(#REF!,AO$18,$BK65:$MU65),""))</f>
        <v/>
      </c>
      <c r="AP65" s="44" t="str">
        <f>IF(IFERROR(AVERAGEIF(#REF!,AP$18,$BK65:$MU65),"")=0,[1]Results!$D$15,IFERROR(AVERAGEIF(#REF!,AP$18,$BK65:$MU65),""))</f>
        <v/>
      </c>
      <c r="AQ65" s="44" t="str">
        <f>IF(IFERROR(AVERAGEIF(#REF!,AQ$18,$BK65:$MU65),"")=0,[1]Results!$D$15,IFERROR(AVERAGEIF(#REF!,AQ$18,$BK65:$MU65),""))</f>
        <v/>
      </c>
      <c r="AR65" s="44" t="str">
        <f>IF(IFERROR(AVERAGEIF(#REF!,AR$18,$BK65:$MU65),"")=0,[1]Results!$D$15,IFERROR(AVERAGEIF(#REF!,AR$18,$BK65:$MU65),""))</f>
        <v/>
      </c>
      <c r="AS65" s="44" t="str">
        <f>IF(IFERROR(AVERAGEIF(#REF!,AS$18,$BK65:$MU65),"")=0,[1]Results!$D$15,IFERROR(AVERAGEIF(#REF!,AS$18,$BK65:$MU65),""))</f>
        <v/>
      </c>
      <c r="AT65" s="44" t="str">
        <f>IF(IFERROR(AVERAGEIF(#REF!,AT$18,$BK65:$MU65),"")=0,[1]Results!$D$15,IFERROR(AVERAGEIF(#REF!,AT$18,$BK65:$MU65),""))</f>
        <v/>
      </c>
      <c r="AU65" s="44" t="str">
        <f>IF(IFERROR(AVERAGEIF(#REF!,AU$18,$BK65:$MU65),"")=0,[1]Results!$D$15,IFERROR(AVERAGEIF(#REF!,AU$18,$BK65:$MU65),""))</f>
        <v/>
      </c>
      <c r="AV65" s="44" t="str">
        <f>IF(IFERROR(AVERAGEIF(#REF!,AV$18,$BK65:$MU65),"")=0,[1]Results!$D$15,IFERROR(AVERAGEIF(#REF!,AV$18,$BK65:$MU65),""))</f>
        <v/>
      </c>
      <c r="AW65" s="44" t="str">
        <f>IF(IFERROR(AVERAGEIF(#REF!,AW$18,$BK65:$MU65),"")=0,[1]Results!$D$15,IFERROR(AVERAGEIF(#REF!,AW$18,$BK65:$MU65),""))</f>
        <v/>
      </c>
      <c r="AX65" s="44" t="str">
        <f>IF(IFERROR(AVERAGEIF(#REF!,AX$18,$BK65:$MU65),"")=0,[1]Results!$D$15,IFERROR(AVERAGEIF(#REF!,AX$18,$BK65:$MU65),""))</f>
        <v/>
      </c>
      <c r="AY65" s="43"/>
      <c r="BG65" t="str">
        <f t="shared" si="12"/>
        <v/>
      </c>
    </row>
    <row r="66" spans="1:59" ht="12.75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43"/>
      <c r="X66" s="21" t="s">
        <v>16</v>
      </c>
      <c r="Y66" s="26">
        <f t="shared" si="13"/>
        <v>0</v>
      </c>
      <c r="Z66" s="44" t="str">
        <f>IF(IFERROR(AVERAGEIF(#REF!,Z$18,$BK66:$MU66),"")=0,[1]Results!$D$15,IFERROR(AVERAGEIF(#REF!,Z$18,$BK66:$MU66),""))</f>
        <v/>
      </c>
      <c r="AA66" s="44" t="str">
        <f>IF(IFERROR(AVERAGEIF(#REF!,AA$18,$BK66:$MU66),"")=0,[1]Results!$D$15,IFERROR(AVERAGEIF(#REF!,AA$18,$BK66:$MU66),""))</f>
        <v/>
      </c>
      <c r="AB66" s="44" t="str">
        <f>IF(IFERROR(AVERAGEIF(#REF!,AB$18,$BK66:$MU66),"")=0,[1]Results!$D$15,IFERROR(AVERAGEIF(#REF!,AB$18,$BK66:$MU66),""))</f>
        <v/>
      </c>
      <c r="AC66" s="44" t="str">
        <f>IF(IFERROR(AVERAGEIF(#REF!,AC$18,$BK66:$MU66),"")=0,[1]Results!$D$15,IFERROR(AVERAGEIF(#REF!,AC$18,$BK66:$MU66),""))</f>
        <v/>
      </c>
      <c r="AD66" s="44" t="str">
        <f>IF(IFERROR(AVERAGEIF(#REF!,AD$18,$BK66:$MU66),"")=0,[1]Results!$D$15,IFERROR(AVERAGEIF(#REF!,AD$18,$BK66:$MU66),""))</f>
        <v/>
      </c>
      <c r="AE66" s="44" t="str">
        <f>IF(IFERROR(AVERAGEIF(#REF!,AE$18,$BK66:$MU66),"")=0,[1]Results!$D$15,IFERROR(AVERAGEIF(#REF!,AE$18,$BK66:$MU66),""))</f>
        <v/>
      </c>
      <c r="AF66" s="44" t="str">
        <f>IF(IFERROR(AVERAGEIF(#REF!,AF$18,$BK66:$MU66),"")=0,[1]Results!$D$15,IFERROR(AVERAGEIF(#REF!,AF$18,$BK66:$MU66),""))</f>
        <v/>
      </c>
      <c r="AG66" s="44" t="str">
        <f>IF(IFERROR(AVERAGEIF(#REF!,AG$18,$BK66:$MU66),"")=0,[1]Results!$D$15,IFERROR(AVERAGEIF(#REF!,AG$18,$BK66:$MU66),""))</f>
        <v/>
      </c>
      <c r="AH66" s="44" t="str">
        <f>IF(IFERROR(AVERAGEIF(#REF!,AH$18,$BK66:$MU66),"")=0,[1]Results!$D$15,IFERROR(AVERAGEIF(#REF!,AH$18,$BK66:$MU66),""))</f>
        <v/>
      </c>
      <c r="AI66" s="44" t="str">
        <f>IF(IFERROR(AVERAGEIF(#REF!,AI$18,$BK66:$MU66),"")=0,[1]Results!$D$15,IFERROR(AVERAGEIF(#REF!,AI$18,$BK66:$MU66),""))</f>
        <v/>
      </c>
      <c r="AJ66" s="44" t="str">
        <f>IF(IFERROR(AVERAGEIF(#REF!,AJ$18,$BK66:$MU66),"")=0,[1]Results!$D$15,IFERROR(AVERAGEIF(#REF!,AJ$18,$BK66:$MU66),""))</f>
        <v/>
      </c>
      <c r="AK66" s="44" t="str">
        <f>IF(IFERROR(AVERAGEIF(#REF!,AK$18,$BK66:$MU66),"")=0,[1]Results!$D$15,IFERROR(AVERAGEIF(#REF!,AK$18,$BK66:$MU66),""))</f>
        <v/>
      </c>
      <c r="AL66" s="44" t="str">
        <f>IF(IFERROR(AVERAGEIF(#REF!,AL$18,$BK66:$MU66),"")=0,[1]Results!$D$15,IFERROR(AVERAGEIF(#REF!,AL$18,$BK66:$MU66),""))</f>
        <v/>
      </c>
      <c r="AM66" s="44" t="str">
        <f>IF(IFERROR(AVERAGEIF(#REF!,AM$18,$BK66:$MU66),"")=0,[1]Results!$D$15,IFERROR(AVERAGEIF(#REF!,AM$18,$BK66:$MU66),""))</f>
        <v/>
      </c>
      <c r="AN66" s="44" t="str">
        <f>IF(IFERROR(AVERAGEIF(#REF!,AN$18,$BK66:$MU66),"")=0,[1]Results!$D$15,IFERROR(AVERAGEIF(#REF!,AN$18,$BK66:$MU66),""))</f>
        <v/>
      </c>
      <c r="AO66" s="44" t="str">
        <f>IF(IFERROR(AVERAGEIF(#REF!,AO$18,$BK66:$MU66),"")=0,[1]Results!$D$15,IFERROR(AVERAGEIF(#REF!,AO$18,$BK66:$MU66),""))</f>
        <v/>
      </c>
      <c r="AP66" s="44" t="str">
        <f>IF(IFERROR(AVERAGEIF(#REF!,AP$18,$BK66:$MU66),"")=0,[1]Results!$D$15,IFERROR(AVERAGEIF(#REF!,AP$18,$BK66:$MU66),""))</f>
        <v/>
      </c>
      <c r="AQ66" s="44" t="str">
        <f>IF(IFERROR(AVERAGEIF(#REF!,AQ$18,$BK66:$MU66),"")=0,[1]Results!$D$15,IFERROR(AVERAGEIF(#REF!,AQ$18,$BK66:$MU66),""))</f>
        <v/>
      </c>
      <c r="AR66" s="44" t="str">
        <f>IF(IFERROR(AVERAGEIF(#REF!,AR$18,$BK66:$MU66),"")=0,[1]Results!$D$15,IFERROR(AVERAGEIF(#REF!,AR$18,$BK66:$MU66),""))</f>
        <v/>
      </c>
      <c r="AS66" s="44" t="str">
        <f>IF(IFERROR(AVERAGEIF(#REF!,AS$18,$BK66:$MU66),"")=0,[1]Results!$D$15,IFERROR(AVERAGEIF(#REF!,AS$18,$BK66:$MU66),""))</f>
        <v/>
      </c>
      <c r="AT66" s="44" t="str">
        <f>IF(IFERROR(AVERAGEIF(#REF!,AT$18,$BK66:$MU66),"")=0,[1]Results!$D$15,IFERROR(AVERAGEIF(#REF!,AT$18,$BK66:$MU66),""))</f>
        <v/>
      </c>
      <c r="AU66" s="44" t="str">
        <f>IF(IFERROR(AVERAGEIF(#REF!,AU$18,$BK66:$MU66),"")=0,[1]Results!$D$15,IFERROR(AVERAGEIF(#REF!,AU$18,$BK66:$MU66),""))</f>
        <v/>
      </c>
      <c r="AV66" s="44" t="str">
        <f>IF(IFERROR(AVERAGEIF(#REF!,AV$18,$BK66:$MU66),"")=0,[1]Results!$D$15,IFERROR(AVERAGEIF(#REF!,AV$18,$BK66:$MU66),""))</f>
        <v/>
      </c>
      <c r="AW66" s="44" t="str">
        <f>IF(IFERROR(AVERAGEIF(#REF!,AW$18,$BK66:$MU66),"")=0,[1]Results!$D$15,IFERROR(AVERAGEIF(#REF!,AW$18,$BK66:$MU66),""))</f>
        <v/>
      </c>
      <c r="AX66" s="44" t="str">
        <f>IF(IFERROR(AVERAGEIF(#REF!,AX$18,$BK66:$MU66),"")=0,[1]Results!$D$15,IFERROR(AVERAGEIF(#REF!,AX$18,$BK66:$MU66),""))</f>
        <v/>
      </c>
      <c r="AY66" s="43"/>
      <c r="BG66" t="str">
        <f t="shared" si="12"/>
        <v/>
      </c>
    </row>
    <row r="67" spans="1:59" ht="12.75" x14ac:dyDescent="0.2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</row>
    <row r="68" spans="1:59" ht="12.75" x14ac:dyDescent="0.2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</row>
    <row r="69" spans="1:59" ht="12.75" x14ac:dyDescent="0.2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</row>
    <row r="70" spans="1:59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</row>
    <row r="71" spans="1:59" ht="15.75" x14ac:dyDescent="0.25">
      <c r="A71" s="8"/>
      <c r="B71" s="8"/>
      <c r="C71" s="8"/>
      <c r="D71" s="8" t="str">
        <f>X71</f>
        <v>Mobile Network Based Voice Services</v>
      </c>
      <c r="E71" s="45"/>
      <c r="F71" s="46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 t="s">
        <v>27</v>
      </c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</row>
    <row r="72" spans="1:59" ht="12.75" x14ac:dyDescent="0.2">
      <c r="A72"/>
      <c r="B72"/>
      <c r="C72"/>
      <c r="D72" s="5"/>
      <c r="E72" s="33"/>
      <c r="F72" s="34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 s="5"/>
      <c r="Y72" s="5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</row>
    <row r="73" spans="1:59" ht="12.75" x14ac:dyDescent="0.2">
      <c r="A73"/>
      <c r="B73"/>
      <c r="C73"/>
      <c r="D73"/>
      <c r="E73" s="37"/>
      <c r="F73" s="3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</row>
    <row r="74" spans="1:59" ht="15.75" x14ac:dyDescent="0.25">
      <c r="A74"/>
      <c r="B74"/>
      <c r="C74"/>
      <c r="D74" s="9" t="s">
        <v>5</v>
      </c>
      <c r="E74" s="47"/>
      <c r="F74" s="4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 t="s">
        <v>6</v>
      </c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</row>
    <row r="75" spans="1:59" ht="12.75" x14ac:dyDescent="0.2">
      <c r="A75"/>
      <c r="B75"/>
      <c r="C75"/>
      <c r="D75" s="5"/>
      <c r="E75" s="49"/>
      <c r="F75" s="50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 s="2" t="s">
        <v>7</v>
      </c>
      <c r="Y75" s="2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1:59" ht="12.75" x14ac:dyDescent="0.2">
      <c r="A76"/>
      <c r="B76"/>
      <c r="C76"/>
      <c r="D76"/>
      <c r="E76" s="37"/>
      <c r="F76" s="3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</row>
    <row r="77" spans="1:59" ht="12.75" x14ac:dyDescent="0.2">
      <c r="A77"/>
      <c r="B77"/>
      <c r="C77"/>
      <c r="D77"/>
      <c r="E77" s="37"/>
      <c r="F77" s="3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</row>
    <row r="78" spans="1:59" ht="12.75" x14ac:dyDescent="0.2">
      <c r="A78"/>
      <c r="B78"/>
      <c r="C78"/>
      <c r="D78"/>
      <c r="E78" s="37"/>
      <c r="F78" s="3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</row>
    <row r="79" spans="1:59" ht="12.75" x14ac:dyDescent="0.2">
      <c r="A79" s="10"/>
      <c r="B79" s="10"/>
      <c r="C79" s="10"/>
      <c r="D79"/>
      <c r="E79" s="37"/>
      <c r="F79" s="3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</row>
    <row r="80" spans="1:59" ht="12.75" x14ac:dyDescent="0.2">
      <c r="A80" s="11"/>
      <c r="B80" s="12"/>
      <c r="C80" s="13"/>
      <c r="D80"/>
      <c r="E80" s="37"/>
      <c r="F80" s="4" t="s">
        <v>9</v>
      </c>
      <c r="G80" s="6">
        <f>SUM(G82:G100)</f>
        <v>6</v>
      </c>
      <c r="H80" s="6">
        <f t="shared" ref="H80:V80" si="14">SUM(H82:H100)</f>
        <v>6</v>
      </c>
      <c r="I80" s="6">
        <f t="shared" si="14"/>
        <v>6</v>
      </c>
      <c r="J80" s="6">
        <f t="shared" si="14"/>
        <v>0</v>
      </c>
      <c r="K80" s="6">
        <f t="shared" si="14"/>
        <v>0</v>
      </c>
      <c r="L80" s="6">
        <f t="shared" si="14"/>
        <v>0</v>
      </c>
      <c r="M80" s="6">
        <f t="shared" si="14"/>
        <v>0</v>
      </c>
      <c r="N80" s="6">
        <f t="shared" si="14"/>
        <v>0</v>
      </c>
      <c r="O80" s="6">
        <f t="shared" si="14"/>
        <v>0</v>
      </c>
      <c r="P80" s="6">
        <f t="shared" si="14"/>
        <v>0</v>
      </c>
      <c r="Q80" s="6">
        <f t="shared" si="14"/>
        <v>0</v>
      </c>
      <c r="R80" s="6">
        <f t="shared" si="14"/>
        <v>0</v>
      </c>
      <c r="S80" s="6">
        <f t="shared" si="14"/>
        <v>0</v>
      </c>
      <c r="T80" s="6">
        <f t="shared" si="14"/>
        <v>0</v>
      </c>
      <c r="U80" s="6">
        <f t="shared" si="14"/>
        <v>0</v>
      </c>
      <c r="V80" s="6">
        <f t="shared" si="14"/>
        <v>0</v>
      </c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</row>
    <row r="81" spans="1:59" ht="12.75" x14ac:dyDescent="0.2">
      <c r="A81" s="14"/>
      <c r="B81" s="12"/>
      <c r="C81" s="13"/>
      <c r="D81" s="15" t="s">
        <v>15</v>
      </c>
      <c r="E81" s="16" t="s">
        <v>12</v>
      </c>
      <c r="F81" s="17" t="s">
        <v>13</v>
      </c>
      <c r="G81" s="18">
        <v>2020</v>
      </c>
      <c r="H81" s="18">
        <v>2021</v>
      </c>
      <c r="I81" s="18">
        <v>2022</v>
      </c>
      <c r="J81" s="18">
        <v>2023</v>
      </c>
      <c r="K81" s="18">
        <v>2024</v>
      </c>
      <c r="L81" s="18">
        <v>2025</v>
      </c>
      <c r="M81" s="18">
        <v>2026</v>
      </c>
      <c r="N81" s="18">
        <v>2027</v>
      </c>
      <c r="O81" s="18">
        <v>2028</v>
      </c>
      <c r="P81" s="18">
        <v>2029</v>
      </c>
      <c r="Q81" s="18">
        <v>2030</v>
      </c>
      <c r="R81" s="18">
        <v>2031</v>
      </c>
      <c r="S81" s="18">
        <v>2032</v>
      </c>
      <c r="T81" s="18">
        <v>2033</v>
      </c>
      <c r="U81" s="18">
        <v>2034</v>
      </c>
      <c r="V81" s="18">
        <v>2035</v>
      </c>
      <c r="W81" s="19"/>
      <c r="X81" s="15" t="s">
        <v>15</v>
      </c>
      <c r="Y81" s="18" t="s">
        <v>13</v>
      </c>
      <c r="Z81" s="18">
        <v>2011</v>
      </c>
      <c r="AA81" s="18">
        <v>2012</v>
      </c>
      <c r="AB81" s="18">
        <v>2013</v>
      </c>
      <c r="AC81" s="18">
        <v>2014</v>
      </c>
      <c r="AD81" s="18">
        <v>2015</v>
      </c>
      <c r="AE81" s="18">
        <v>2016</v>
      </c>
      <c r="AF81" s="18">
        <v>2017</v>
      </c>
      <c r="AG81" s="18">
        <v>2018</v>
      </c>
      <c r="AH81" s="18">
        <v>2019</v>
      </c>
      <c r="AI81" s="18">
        <v>2020</v>
      </c>
      <c r="AJ81" s="18">
        <v>2021</v>
      </c>
      <c r="AK81" s="18">
        <v>2022</v>
      </c>
      <c r="AL81" s="18">
        <v>2023</v>
      </c>
      <c r="AM81" s="18">
        <v>2024</v>
      </c>
      <c r="AN81" s="18">
        <v>2025</v>
      </c>
      <c r="AO81" s="18">
        <v>2026</v>
      </c>
      <c r="AP81" s="18">
        <v>2027</v>
      </c>
      <c r="AQ81" s="18">
        <v>2028</v>
      </c>
      <c r="AR81" s="18">
        <v>2029</v>
      </c>
      <c r="AS81" s="18">
        <v>2030</v>
      </c>
      <c r="AT81" s="18">
        <v>2031</v>
      </c>
      <c r="AU81" s="18">
        <v>2032</v>
      </c>
      <c r="AV81" s="18">
        <v>2033</v>
      </c>
      <c r="AW81" s="18">
        <v>2034</v>
      </c>
      <c r="AX81" s="18">
        <v>2035</v>
      </c>
      <c r="AY81" s="19"/>
    </row>
    <row r="82" spans="1:59" ht="12.75" x14ac:dyDescent="0.2">
      <c r="A82" s="20"/>
      <c r="B82" s="20"/>
      <c r="C82" s="20"/>
      <c r="D82" s="21" t="str">
        <f t="shared" ref="D82:D100" si="15">X82</f>
        <v>Network Availability - Core Network</v>
      </c>
      <c r="E82" s="22" t="str">
        <f>IFERROR(INDEX([1]!QoS_Indicator_format[Increase in indicator positive or negative?],MATCH($D82,[1]!QoS_Indicator_format[QoS Indicators],0),1),"")</f>
        <v/>
      </c>
      <c r="F82" s="23">
        <f t="shared" ref="F82:F100" si="16">Y82</f>
        <v>0.999</v>
      </c>
      <c r="G82" s="24">
        <f t="shared" ref="G82:V97" si="17">IF(OR(AI82="",$F82=""),"",IF($E82="+",IF(AI82&lt;$F82,1,0),IF(AI82&gt;$F82,1,0)))</f>
        <v>1</v>
      </c>
      <c r="H82" s="24">
        <f t="shared" si="17"/>
        <v>1</v>
      </c>
      <c r="I82" s="24">
        <f t="shared" si="17"/>
        <v>1</v>
      </c>
      <c r="J82" s="24" t="str">
        <f t="shared" si="17"/>
        <v/>
      </c>
      <c r="K82" s="24" t="str">
        <f t="shared" si="17"/>
        <v/>
      </c>
      <c r="L82" s="24" t="str">
        <f t="shared" si="17"/>
        <v/>
      </c>
      <c r="M82" s="24" t="str">
        <f t="shared" si="17"/>
        <v/>
      </c>
      <c r="N82" s="24" t="str">
        <f t="shared" si="17"/>
        <v/>
      </c>
      <c r="O82" s="24" t="str">
        <f t="shared" si="17"/>
        <v/>
      </c>
      <c r="P82" s="24" t="str">
        <f t="shared" si="17"/>
        <v/>
      </c>
      <c r="Q82" s="24" t="str">
        <f t="shared" si="17"/>
        <v/>
      </c>
      <c r="R82" s="24" t="str">
        <f t="shared" si="17"/>
        <v/>
      </c>
      <c r="S82" s="24" t="str">
        <f t="shared" si="17"/>
        <v/>
      </c>
      <c r="T82" s="24" t="str">
        <f t="shared" si="17"/>
        <v/>
      </c>
      <c r="U82" s="24" t="str">
        <f t="shared" si="17"/>
        <v/>
      </c>
      <c r="V82" s="24" t="str">
        <f t="shared" si="17"/>
        <v/>
      </c>
      <c r="W82" s="25"/>
      <c r="X82" s="21" t="s">
        <v>28</v>
      </c>
      <c r="Y82" s="26">
        <v>0.999</v>
      </c>
      <c r="Z82" s="27">
        <v>0.99996181766487469</v>
      </c>
      <c r="AA82" s="27">
        <v>1</v>
      </c>
      <c r="AB82" s="27">
        <v>1</v>
      </c>
      <c r="AC82" s="27">
        <v>1</v>
      </c>
      <c r="AD82" s="27">
        <v>1</v>
      </c>
      <c r="AE82" s="27">
        <v>0.99999986966666665</v>
      </c>
      <c r="AF82" s="27">
        <v>1</v>
      </c>
      <c r="AG82" s="27">
        <v>0.99999166666666672</v>
      </c>
      <c r="AH82" s="27">
        <v>0.99999833333333343</v>
      </c>
      <c r="AI82" s="27">
        <v>1</v>
      </c>
      <c r="AJ82" s="27">
        <v>1</v>
      </c>
      <c r="AK82" s="27">
        <v>1</v>
      </c>
      <c r="AL82" s="27" t="str">
        <f>IF(IFERROR(AVERAGEIF(#REF!,AL$18,$BK82:$MU82),"")=0,[1]Results!$D$15,IFERROR(AVERAGEIF(#REF!,AL$18,$BK82:$MU82),""))</f>
        <v/>
      </c>
      <c r="AM82" s="27" t="str">
        <f>IF(IFERROR(AVERAGEIF(#REF!,AM$18,$BK82:$MU82),"")=0,[1]Results!$D$15,IFERROR(AVERAGEIF(#REF!,AM$18,$BK82:$MU82),""))</f>
        <v/>
      </c>
      <c r="AN82" s="27" t="str">
        <f>IF(IFERROR(AVERAGEIF(#REF!,AN$18,$BK82:$MU82),"")=0,[1]Results!$D$15,IFERROR(AVERAGEIF(#REF!,AN$18,$BK82:$MU82),""))</f>
        <v/>
      </c>
      <c r="AO82" s="27" t="str">
        <f>IF(IFERROR(AVERAGEIF(#REF!,AO$18,$BK82:$MU82),"")=0,[1]Results!$D$15,IFERROR(AVERAGEIF(#REF!,AO$18,$BK82:$MU82),""))</f>
        <v/>
      </c>
      <c r="AP82" s="27" t="str">
        <f>IF(IFERROR(AVERAGEIF(#REF!,AP$18,$BK82:$MU82),"")=0,[1]Results!$D$15,IFERROR(AVERAGEIF(#REF!,AP$18,$BK82:$MU82),""))</f>
        <v/>
      </c>
      <c r="AQ82" s="27" t="str">
        <f>IF(IFERROR(AVERAGEIF(#REF!,AQ$18,$BK82:$MU82),"")=0,[1]Results!$D$15,IFERROR(AVERAGEIF(#REF!,AQ$18,$BK82:$MU82),""))</f>
        <v/>
      </c>
      <c r="AR82" s="27" t="str">
        <f>IF(IFERROR(AVERAGEIF(#REF!,AR$18,$BK82:$MU82),"")=0,[1]Results!$D$15,IFERROR(AVERAGEIF(#REF!,AR$18,$BK82:$MU82),""))</f>
        <v/>
      </c>
      <c r="AS82" s="27" t="str">
        <f>IF(IFERROR(AVERAGEIF(#REF!,AS$18,$BK82:$MU82),"")=0,[1]Results!$D$15,IFERROR(AVERAGEIF(#REF!,AS$18,$BK82:$MU82),""))</f>
        <v/>
      </c>
      <c r="AT82" s="27" t="str">
        <f>IF(IFERROR(AVERAGEIF(#REF!,AT$18,$BK82:$MU82),"")=0,[1]Results!$D$15,IFERROR(AVERAGEIF(#REF!,AT$18,$BK82:$MU82),""))</f>
        <v/>
      </c>
      <c r="AU82" s="27" t="str">
        <f>IF(IFERROR(AVERAGEIF(#REF!,AU$18,$BK82:$MU82),"")=0,[1]Results!$D$15,IFERROR(AVERAGEIF(#REF!,AU$18,$BK82:$MU82),""))</f>
        <v/>
      </c>
      <c r="AV82" s="27" t="str">
        <f>IF(IFERROR(AVERAGEIF(#REF!,AV$18,$BK82:$MU82),"")=0,[1]Results!$D$15,IFERROR(AVERAGEIF(#REF!,AV$18,$BK82:$MU82),""))</f>
        <v/>
      </c>
      <c r="AW82" s="27" t="str">
        <f>IF(IFERROR(AVERAGEIF(#REF!,AW$18,$BK82:$MU82),"")=0,[1]Results!$D$15,IFERROR(AVERAGEIF(#REF!,AW$18,$BK82:$MU82),""))</f>
        <v/>
      </c>
      <c r="AX82" s="27" t="str">
        <f>IF(IFERROR(AVERAGEIF(#REF!,AX$18,$BK82:$MU82),"")=0,[1]Results!$D$15,IFERROR(AVERAGEIF(#REF!,AX$18,$BK82:$MU82),""))</f>
        <v/>
      </c>
      <c r="AY82" s="25"/>
      <c r="BG82" t="str">
        <f>IF(OR(BH82="",BH82="-"),"",BH82)</f>
        <v/>
      </c>
    </row>
    <row r="83" spans="1:59" ht="12.75" x14ac:dyDescent="0.2">
      <c r="A83" s="20"/>
      <c r="B83" s="20"/>
      <c r="C83" s="20"/>
      <c r="D83" s="21" t="str">
        <f t="shared" si="15"/>
        <v>Network Availability - Radio Part</v>
      </c>
      <c r="E83" s="22" t="str">
        <f>IFERROR(INDEX([1]!QoS_Indicator_format[Increase in indicator positive or negative?],MATCH($D83,[1]!QoS_Indicator_format[QoS Indicators],0),1),"")</f>
        <v/>
      </c>
      <c r="F83" s="23">
        <f t="shared" si="16"/>
        <v>0.995</v>
      </c>
      <c r="G83" s="24">
        <f t="shared" si="17"/>
        <v>1</v>
      </c>
      <c r="H83" s="24">
        <f t="shared" si="17"/>
        <v>1</v>
      </c>
      <c r="I83" s="24">
        <f t="shared" si="17"/>
        <v>1</v>
      </c>
      <c r="J83" s="24" t="str">
        <f t="shared" si="17"/>
        <v/>
      </c>
      <c r="K83" s="24" t="str">
        <f t="shared" si="17"/>
        <v/>
      </c>
      <c r="L83" s="24" t="str">
        <f t="shared" si="17"/>
        <v/>
      </c>
      <c r="M83" s="24" t="str">
        <f t="shared" si="17"/>
        <v/>
      </c>
      <c r="N83" s="24" t="str">
        <f t="shared" si="17"/>
        <v/>
      </c>
      <c r="O83" s="24" t="str">
        <f t="shared" si="17"/>
        <v/>
      </c>
      <c r="P83" s="24" t="str">
        <f t="shared" si="17"/>
        <v/>
      </c>
      <c r="Q83" s="24" t="str">
        <f t="shared" si="17"/>
        <v/>
      </c>
      <c r="R83" s="24" t="str">
        <f t="shared" si="17"/>
        <v/>
      </c>
      <c r="S83" s="24" t="str">
        <f t="shared" si="17"/>
        <v/>
      </c>
      <c r="T83" s="24" t="str">
        <f t="shared" si="17"/>
        <v/>
      </c>
      <c r="U83" s="24" t="str">
        <f t="shared" si="17"/>
        <v/>
      </c>
      <c r="V83" s="24" t="str">
        <f t="shared" si="17"/>
        <v/>
      </c>
      <c r="W83" s="25"/>
      <c r="X83" s="21" t="s">
        <v>29</v>
      </c>
      <c r="Y83" s="26">
        <v>0.995</v>
      </c>
      <c r="Z83" s="27">
        <v>0.99995944191755104</v>
      </c>
      <c r="AA83" s="27">
        <v>0.99995823073682699</v>
      </c>
      <c r="AB83" s="27">
        <v>0.99995675000000006</v>
      </c>
      <c r="AC83" s="27">
        <v>0.99991474051184459</v>
      </c>
      <c r="AD83" s="27">
        <v>0.99989700000000015</v>
      </c>
      <c r="AE83" s="27">
        <v>0.99987518363646755</v>
      </c>
      <c r="AF83" s="27">
        <v>0.99981888002622765</v>
      </c>
      <c r="AG83" s="27">
        <v>0.99992558128170328</v>
      </c>
      <c r="AH83" s="27">
        <v>0.99961092459736844</v>
      </c>
      <c r="AI83" s="27">
        <v>0.99937500000000001</v>
      </c>
      <c r="AJ83" s="27">
        <v>0.99966666666666681</v>
      </c>
      <c r="AK83" s="27">
        <v>0.99961666666666671</v>
      </c>
      <c r="AL83" s="27" t="str">
        <f>IF(IFERROR(AVERAGEIF(#REF!,AL$18,$BK83:$MU83),"")=0,[1]Results!$D$15,IFERROR(AVERAGEIF(#REF!,AL$18,$BK83:$MU83),""))</f>
        <v/>
      </c>
      <c r="AM83" s="27" t="str">
        <f>IF(IFERROR(AVERAGEIF(#REF!,AM$18,$BK83:$MU83),"")=0,[1]Results!$D$15,IFERROR(AVERAGEIF(#REF!,AM$18,$BK83:$MU83),""))</f>
        <v/>
      </c>
      <c r="AN83" s="27" t="str">
        <f>IF(IFERROR(AVERAGEIF(#REF!,AN$18,$BK83:$MU83),"")=0,[1]Results!$D$15,IFERROR(AVERAGEIF(#REF!,AN$18,$BK83:$MU83),""))</f>
        <v/>
      </c>
      <c r="AO83" s="27" t="str">
        <f>IF(IFERROR(AVERAGEIF(#REF!,AO$18,$BK83:$MU83),"")=0,[1]Results!$D$15,IFERROR(AVERAGEIF(#REF!,AO$18,$BK83:$MU83),""))</f>
        <v/>
      </c>
      <c r="AP83" s="27" t="str">
        <f>IF(IFERROR(AVERAGEIF(#REF!,AP$18,$BK83:$MU83),"")=0,[1]Results!$D$15,IFERROR(AVERAGEIF(#REF!,AP$18,$BK83:$MU83),""))</f>
        <v/>
      </c>
      <c r="AQ83" s="27" t="str">
        <f>IF(IFERROR(AVERAGEIF(#REF!,AQ$18,$BK83:$MU83),"")=0,[1]Results!$D$15,IFERROR(AVERAGEIF(#REF!,AQ$18,$BK83:$MU83),""))</f>
        <v/>
      </c>
      <c r="AR83" s="27" t="str">
        <f>IF(IFERROR(AVERAGEIF(#REF!,AR$18,$BK83:$MU83),"")=0,[1]Results!$D$15,IFERROR(AVERAGEIF(#REF!,AR$18,$BK83:$MU83),""))</f>
        <v/>
      </c>
      <c r="AS83" s="27" t="str">
        <f>IF(IFERROR(AVERAGEIF(#REF!,AS$18,$BK83:$MU83),"")=0,[1]Results!$D$15,IFERROR(AVERAGEIF(#REF!,AS$18,$BK83:$MU83),""))</f>
        <v/>
      </c>
      <c r="AT83" s="27" t="str">
        <f>IF(IFERROR(AVERAGEIF(#REF!,AT$18,$BK83:$MU83),"")=0,[1]Results!$D$15,IFERROR(AVERAGEIF(#REF!,AT$18,$BK83:$MU83),""))</f>
        <v/>
      </c>
      <c r="AU83" s="27" t="str">
        <f>IF(IFERROR(AVERAGEIF(#REF!,AU$18,$BK83:$MU83),"")=0,[1]Results!$D$15,IFERROR(AVERAGEIF(#REF!,AU$18,$BK83:$MU83),""))</f>
        <v/>
      </c>
      <c r="AV83" s="27" t="str">
        <f>IF(IFERROR(AVERAGEIF(#REF!,AV$18,$BK83:$MU83),"")=0,[1]Results!$D$15,IFERROR(AVERAGEIF(#REF!,AV$18,$BK83:$MU83),""))</f>
        <v/>
      </c>
      <c r="AW83" s="27" t="str">
        <f>IF(IFERROR(AVERAGEIF(#REF!,AW$18,$BK83:$MU83),"")=0,[1]Results!$D$15,IFERROR(AVERAGEIF(#REF!,AW$18,$BK83:$MU83),""))</f>
        <v/>
      </c>
      <c r="AX83" s="27" t="str">
        <f>IF(IFERROR(AVERAGEIF(#REF!,AX$18,$BK83:$MU83),"")=0,[1]Results!$D$15,IFERROR(AVERAGEIF(#REF!,AX$18,$BK83:$MU83),""))</f>
        <v/>
      </c>
      <c r="AY83" s="25"/>
      <c r="BG83" t="str">
        <f t="shared" ref="BG83:BG100" si="18">IF(OR(BH83="",BH83="-"),"",BH83)</f>
        <v/>
      </c>
    </row>
    <row r="84" spans="1:59" ht="12.75" x14ac:dyDescent="0.2">
      <c r="A84" s="20"/>
      <c r="B84" s="20"/>
      <c r="C84" s="20"/>
      <c r="D84" s="21" t="str">
        <f t="shared" si="15"/>
        <v>Call Completion Success Rate (2G)</v>
      </c>
      <c r="E84" s="22" t="str">
        <f>IFERROR(INDEX([1]!QoS_Indicator_format[Increase in indicator positive or negative?],MATCH($D84,[1]!QoS_Indicator_format[QoS Indicators],0),1),"")</f>
        <v/>
      </c>
      <c r="F84" s="23">
        <f t="shared" si="16"/>
        <v>0.98499999999999999</v>
      </c>
      <c r="G84" s="24">
        <f t="shared" si="17"/>
        <v>1</v>
      </c>
      <c r="H84" s="24">
        <f t="shared" si="17"/>
        <v>1</v>
      </c>
      <c r="I84" s="24">
        <f t="shared" si="17"/>
        <v>1</v>
      </c>
      <c r="J84" s="24" t="str">
        <f t="shared" si="17"/>
        <v/>
      </c>
      <c r="K84" s="24" t="str">
        <f t="shared" si="17"/>
        <v/>
      </c>
      <c r="L84" s="24" t="str">
        <f t="shared" si="17"/>
        <v/>
      </c>
      <c r="M84" s="24" t="str">
        <f t="shared" si="17"/>
        <v/>
      </c>
      <c r="N84" s="24" t="str">
        <f t="shared" si="17"/>
        <v/>
      </c>
      <c r="O84" s="24" t="str">
        <f t="shared" si="17"/>
        <v/>
      </c>
      <c r="P84" s="24" t="str">
        <f t="shared" si="17"/>
        <v/>
      </c>
      <c r="Q84" s="24" t="str">
        <f t="shared" si="17"/>
        <v/>
      </c>
      <c r="R84" s="24" t="str">
        <f t="shared" si="17"/>
        <v/>
      </c>
      <c r="S84" s="24" t="str">
        <f t="shared" si="17"/>
        <v/>
      </c>
      <c r="T84" s="24" t="str">
        <f t="shared" si="17"/>
        <v/>
      </c>
      <c r="U84" s="24" t="str">
        <f t="shared" si="17"/>
        <v/>
      </c>
      <c r="V84" s="24" t="str">
        <f t="shared" si="17"/>
        <v/>
      </c>
      <c r="W84" s="25"/>
      <c r="X84" s="21" t="s">
        <v>30</v>
      </c>
      <c r="Y84" s="26">
        <v>0.98499999999999999</v>
      </c>
      <c r="Z84" s="27">
        <v>0.99199749999999998</v>
      </c>
      <c r="AA84" s="27">
        <v>0.99240123242853173</v>
      </c>
      <c r="AB84" s="27">
        <v>0.99326597816676099</v>
      </c>
      <c r="AC84" s="27">
        <v>0.99435184493380058</v>
      </c>
      <c r="AD84" s="27">
        <v>0.99527269708698562</v>
      </c>
      <c r="AE84" s="27">
        <v>0.99519284915033113</v>
      </c>
      <c r="AF84" s="27">
        <v>0.99562277078007033</v>
      </c>
      <c r="AG84" s="27">
        <v>0.9961542492650467</v>
      </c>
      <c r="AH84" s="27">
        <v>0.99606773218527822</v>
      </c>
      <c r="AI84" s="27">
        <v>0.99657600700900284</v>
      </c>
      <c r="AJ84" s="27">
        <v>0.99617123254635975</v>
      </c>
      <c r="AK84" s="27">
        <v>0.99538057079170328</v>
      </c>
      <c r="AL84" s="27" t="str">
        <f>IF(IFERROR(AVERAGEIF(#REF!,AL$18,$BK84:$MU84),"")=0,[1]Results!$D$15,IFERROR(AVERAGEIF(#REF!,AL$18,$BK84:$MU84),""))</f>
        <v/>
      </c>
      <c r="AM84" s="27" t="str">
        <f>IF(IFERROR(AVERAGEIF(#REF!,AM$18,$BK84:$MU84),"")=0,[1]Results!$D$15,IFERROR(AVERAGEIF(#REF!,AM$18,$BK84:$MU84),""))</f>
        <v/>
      </c>
      <c r="AN84" s="27" t="str">
        <f>IF(IFERROR(AVERAGEIF(#REF!,AN$18,$BK84:$MU84),"")=0,[1]Results!$D$15,IFERROR(AVERAGEIF(#REF!,AN$18,$BK84:$MU84),""))</f>
        <v/>
      </c>
      <c r="AO84" s="27" t="str">
        <f>IF(IFERROR(AVERAGEIF(#REF!,AO$18,$BK84:$MU84),"")=0,[1]Results!$D$15,IFERROR(AVERAGEIF(#REF!,AO$18,$BK84:$MU84),""))</f>
        <v/>
      </c>
      <c r="AP84" s="27" t="str">
        <f>IF(IFERROR(AVERAGEIF(#REF!,AP$18,$BK84:$MU84),"")=0,[1]Results!$D$15,IFERROR(AVERAGEIF(#REF!,AP$18,$BK84:$MU84),""))</f>
        <v/>
      </c>
      <c r="AQ84" s="27" t="str">
        <f>IF(IFERROR(AVERAGEIF(#REF!,AQ$18,$BK84:$MU84),"")=0,[1]Results!$D$15,IFERROR(AVERAGEIF(#REF!,AQ$18,$BK84:$MU84),""))</f>
        <v/>
      </c>
      <c r="AR84" s="27" t="str">
        <f>IF(IFERROR(AVERAGEIF(#REF!,AR$18,$BK84:$MU84),"")=0,[1]Results!$D$15,IFERROR(AVERAGEIF(#REF!,AR$18,$BK84:$MU84),""))</f>
        <v/>
      </c>
      <c r="AS84" s="27" t="str">
        <f>IF(IFERROR(AVERAGEIF(#REF!,AS$18,$BK84:$MU84),"")=0,[1]Results!$D$15,IFERROR(AVERAGEIF(#REF!,AS$18,$BK84:$MU84),""))</f>
        <v/>
      </c>
      <c r="AT84" s="27" t="str">
        <f>IF(IFERROR(AVERAGEIF(#REF!,AT$18,$BK84:$MU84),"")=0,[1]Results!$D$15,IFERROR(AVERAGEIF(#REF!,AT$18,$BK84:$MU84),""))</f>
        <v/>
      </c>
      <c r="AU84" s="27" t="str">
        <f>IF(IFERROR(AVERAGEIF(#REF!,AU$18,$BK84:$MU84),"")=0,[1]Results!$D$15,IFERROR(AVERAGEIF(#REF!,AU$18,$BK84:$MU84),""))</f>
        <v/>
      </c>
      <c r="AV84" s="27" t="str">
        <f>IF(IFERROR(AVERAGEIF(#REF!,AV$18,$BK84:$MU84),"")=0,[1]Results!$D$15,IFERROR(AVERAGEIF(#REF!,AV$18,$BK84:$MU84),""))</f>
        <v/>
      </c>
      <c r="AW84" s="27" t="str">
        <f>IF(IFERROR(AVERAGEIF(#REF!,AW$18,$BK84:$MU84),"")=0,[1]Results!$D$15,IFERROR(AVERAGEIF(#REF!,AW$18,$BK84:$MU84),""))</f>
        <v/>
      </c>
      <c r="AX84" s="27" t="str">
        <f>IF(IFERROR(AVERAGEIF(#REF!,AX$18,$BK84:$MU84),"")=0,[1]Results!$D$15,IFERROR(AVERAGEIF(#REF!,AX$18,$BK84:$MU84),""))</f>
        <v/>
      </c>
      <c r="AY84" s="25"/>
      <c r="BG84" t="str">
        <f t="shared" si="18"/>
        <v/>
      </c>
    </row>
    <row r="85" spans="1:59" ht="12.75" x14ac:dyDescent="0.2">
      <c r="A85" s="20"/>
      <c r="B85" s="20"/>
      <c r="C85" s="20"/>
      <c r="D85" s="21" t="str">
        <f t="shared" si="15"/>
        <v>Call Completion Success Rate (3G)</v>
      </c>
      <c r="E85" s="22" t="str">
        <f>IFERROR(INDEX([1]!QoS_Indicator_format[Increase in indicator positive or negative?],MATCH($D85,[1]!QoS_Indicator_format[QoS Indicators],0),1),"")</f>
        <v/>
      </c>
      <c r="F85" s="23">
        <f t="shared" si="16"/>
        <v>0.98499999999999999</v>
      </c>
      <c r="G85" s="24">
        <f t="shared" si="17"/>
        <v>1</v>
      </c>
      <c r="H85" s="24">
        <f t="shared" si="17"/>
        <v>1</v>
      </c>
      <c r="I85" s="24">
        <f t="shared" si="17"/>
        <v>1</v>
      </c>
      <c r="J85" s="24" t="str">
        <f t="shared" si="17"/>
        <v/>
      </c>
      <c r="K85" s="24" t="str">
        <f t="shared" si="17"/>
        <v/>
      </c>
      <c r="L85" s="24" t="str">
        <f t="shared" si="17"/>
        <v/>
      </c>
      <c r="M85" s="24" t="str">
        <f t="shared" si="17"/>
        <v/>
      </c>
      <c r="N85" s="24" t="str">
        <f t="shared" si="17"/>
        <v/>
      </c>
      <c r="O85" s="24" t="str">
        <f t="shared" si="17"/>
        <v/>
      </c>
      <c r="P85" s="24" t="str">
        <f t="shared" si="17"/>
        <v/>
      </c>
      <c r="Q85" s="24" t="str">
        <f t="shared" si="17"/>
        <v/>
      </c>
      <c r="R85" s="24" t="str">
        <f t="shared" si="17"/>
        <v/>
      </c>
      <c r="S85" s="24" t="str">
        <f t="shared" si="17"/>
        <v/>
      </c>
      <c r="T85" s="24" t="str">
        <f t="shared" si="17"/>
        <v/>
      </c>
      <c r="U85" s="24" t="str">
        <f t="shared" si="17"/>
        <v/>
      </c>
      <c r="V85" s="24" t="str">
        <f t="shared" si="17"/>
        <v/>
      </c>
      <c r="W85" s="25"/>
      <c r="X85" s="21" t="s">
        <v>31</v>
      </c>
      <c r="Y85" s="26">
        <v>0.98499999999999999</v>
      </c>
      <c r="Z85" s="27">
        <v>0.99407083333333335</v>
      </c>
      <c r="AA85" s="27">
        <v>0.99566635833333328</v>
      </c>
      <c r="AB85" s="27">
        <v>0.99779618270868786</v>
      </c>
      <c r="AC85" s="27">
        <v>0.99858936399623877</v>
      </c>
      <c r="AD85" s="27">
        <v>0.99914906492546818</v>
      </c>
      <c r="AE85" s="27">
        <v>0.99857402556281505</v>
      </c>
      <c r="AF85" s="27">
        <v>0.99822215763612998</v>
      </c>
      <c r="AG85" s="27">
        <v>0.99879255538988165</v>
      </c>
      <c r="AH85" s="27">
        <v>0.99909306265218401</v>
      </c>
      <c r="AI85" s="27">
        <v>0.99927222696372509</v>
      </c>
      <c r="AJ85" s="27">
        <v>0.99935407298637846</v>
      </c>
      <c r="AK85" s="27">
        <v>0.99940715706910277</v>
      </c>
      <c r="AL85" s="27" t="str">
        <f>IF(IFERROR(AVERAGEIF(#REF!,AL$18,$BK85:$MU85),"")=0,[1]Results!$D$15,IFERROR(AVERAGEIF(#REF!,AL$18,$BK85:$MU85),""))</f>
        <v/>
      </c>
      <c r="AM85" s="27" t="str">
        <f>IF(IFERROR(AVERAGEIF(#REF!,AM$18,$BK85:$MU85),"")=0,[1]Results!$D$15,IFERROR(AVERAGEIF(#REF!,AM$18,$BK85:$MU85),""))</f>
        <v/>
      </c>
      <c r="AN85" s="27" t="str">
        <f>IF(IFERROR(AVERAGEIF(#REF!,AN$18,$BK85:$MU85),"")=0,[1]Results!$D$15,IFERROR(AVERAGEIF(#REF!,AN$18,$BK85:$MU85),""))</f>
        <v/>
      </c>
      <c r="AO85" s="27" t="str">
        <f>IF(IFERROR(AVERAGEIF(#REF!,AO$18,$BK85:$MU85),"")=0,[1]Results!$D$15,IFERROR(AVERAGEIF(#REF!,AO$18,$BK85:$MU85),""))</f>
        <v/>
      </c>
      <c r="AP85" s="27" t="str">
        <f>IF(IFERROR(AVERAGEIF(#REF!,AP$18,$BK85:$MU85),"")=0,[1]Results!$D$15,IFERROR(AVERAGEIF(#REF!,AP$18,$BK85:$MU85),""))</f>
        <v/>
      </c>
      <c r="AQ85" s="27" t="str">
        <f>IF(IFERROR(AVERAGEIF(#REF!,AQ$18,$BK85:$MU85),"")=0,[1]Results!$D$15,IFERROR(AVERAGEIF(#REF!,AQ$18,$BK85:$MU85),""))</f>
        <v/>
      </c>
      <c r="AR85" s="27" t="str">
        <f>IF(IFERROR(AVERAGEIF(#REF!,AR$18,$BK85:$MU85),"")=0,[1]Results!$D$15,IFERROR(AVERAGEIF(#REF!,AR$18,$BK85:$MU85),""))</f>
        <v/>
      </c>
      <c r="AS85" s="27" t="str">
        <f>IF(IFERROR(AVERAGEIF(#REF!,AS$18,$BK85:$MU85),"")=0,[1]Results!$D$15,IFERROR(AVERAGEIF(#REF!,AS$18,$BK85:$MU85),""))</f>
        <v/>
      </c>
      <c r="AT85" s="27" t="str">
        <f>IF(IFERROR(AVERAGEIF(#REF!,AT$18,$BK85:$MU85),"")=0,[1]Results!$D$15,IFERROR(AVERAGEIF(#REF!,AT$18,$BK85:$MU85),""))</f>
        <v/>
      </c>
      <c r="AU85" s="27" t="str">
        <f>IF(IFERROR(AVERAGEIF(#REF!,AU$18,$BK85:$MU85),"")=0,[1]Results!$D$15,IFERROR(AVERAGEIF(#REF!,AU$18,$BK85:$MU85),""))</f>
        <v/>
      </c>
      <c r="AV85" s="27" t="str">
        <f>IF(IFERROR(AVERAGEIF(#REF!,AV$18,$BK85:$MU85),"")=0,[1]Results!$D$15,IFERROR(AVERAGEIF(#REF!,AV$18,$BK85:$MU85),""))</f>
        <v/>
      </c>
      <c r="AW85" s="27" t="str">
        <f>IF(IFERROR(AVERAGEIF(#REF!,AW$18,$BK85:$MU85),"")=0,[1]Results!$D$15,IFERROR(AVERAGEIF(#REF!,AW$18,$BK85:$MU85),""))</f>
        <v/>
      </c>
      <c r="AX85" s="27" t="str">
        <f>IF(IFERROR(AVERAGEIF(#REF!,AX$18,$BK85:$MU85),"")=0,[1]Results!$D$15,IFERROR(AVERAGEIF(#REF!,AX$18,$BK85:$MU85),""))</f>
        <v/>
      </c>
      <c r="AY85" s="25"/>
      <c r="BG85" t="str">
        <f t="shared" si="18"/>
        <v/>
      </c>
    </row>
    <row r="86" spans="1:59" ht="12.75" x14ac:dyDescent="0.2">
      <c r="A86" s="20"/>
      <c r="B86" s="20"/>
      <c r="C86" s="20"/>
      <c r="D86" s="21" t="str">
        <f t="shared" si="15"/>
        <v>Call Completion Success Rate (4G) - CSFB</v>
      </c>
      <c r="E86" s="22" t="str">
        <f>IFERROR(INDEX([1]!QoS_Indicator_format[Increase in indicator positive or negative?],MATCH($D86,[1]!QoS_Indicator_format[QoS Indicators],0),1),"")</f>
        <v/>
      </c>
      <c r="F86" s="23">
        <f t="shared" si="16"/>
        <v>0.98499999999999999</v>
      </c>
      <c r="G86" s="24">
        <f t="shared" si="17"/>
        <v>1</v>
      </c>
      <c r="H86" s="24">
        <f t="shared" si="17"/>
        <v>1</v>
      </c>
      <c r="I86" s="24">
        <f t="shared" si="17"/>
        <v>1</v>
      </c>
      <c r="J86" s="24" t="str">
        <f t="shared" si="17"/>
        <v/>
      </c>
      <c r="K86" s="24" t="str">
        <f t="shared" si="17"/>
        <v/>
      </c>
      <c r="L86" s="24" t="str">
        <f t="shared" si="17"/>
        <v/>
      </c>
      <c r="M86" s="24" t="str">
        <f t="shared" si="17"/>
        <v/>
      </c>
      <c r="N86" s="24" t="str">
        <f t="shared" si="17"/>
        <v/>
      </c>
      <c r="O86" s="24" t="str">
        <f t="shared" si="17"/>
        <v/>
      </c>
      <c r="P86" s="24" t="str">
        <f t="shared" si="17"/>
        <v/>
      </c>
      <c r="Q86" s="24" t="str">
        <f t="shared" si="17"/>
        <v/>
      </c>
      <c r="R86" s="24" t="str">
        <f t="shared" si="17"/>
        <v/>
      </c>
      <c r="S86" s="24" t="str">
        <f t="shared" si="17"/>
        <v/>
      </c>
      <c r="T86" s="24" t="str">
        <f t="shared" si="17"/>
        <v/>
      </c>
      <c r="U86" s="24" t="str">
        <f t="shared" si="17"/>
        <v/>
      </c>
      <c r="V86" s="24" t="str">
        <f t="shared" si="17"/>
        <v/>
      </c>
      <c r="W86" s="25"/>
      <c r="X86" s="21" t="s">
        <v>32</v>
      </c>
      <c r="Y86" s="26">
        <v>0.98499999999999999</v>
      </c>
      <c r="Z86" s="27">
        <v>9.9999999999999995E-7</v>
      </c>
      <c r="AA86" s="27">
        <v>9.9999999999999995E-7</v>
      </c>
      <c r="AB86" s="27">
        <v>9.9999999999999995E-7</v>
      </c>
      <c r="AC86" s="27">
        <v>9.9999999999999995E-7</v>
      </c>
      <c r="AD86" s="27">
        <v>9.9999999999999995E-7</v>
      </c>
      <c r="AE86" s="27">
        <v>9.9999999999999995E-7</v>
      </c>
      <c r="AF86" s="27">
        <v>9.9999999999999995E-7</v>
      </c>
      <c r="AG86" s="27">
        <v>9.9999999999999995E-7</v>
      </c>
      <c r="AH86" s="27">
        <v>9.9999999999999995E-7</v>
      </c>
      <c r="AI86" s="27">
        <v>0.99962345375605965</v>
      </c>
      <c r="AJ86" s="27">
        <v>0.99958557840560436</v>
      </c>
      <c r="AK86" s="27">
        <v>0.99957066666666661</v>
      </c>
      <c r="AL86" s="27" t="str">
        <f>IF(IFERROR(AVERAGEIF(#REF!,AL$18,$BK86:$MU86),"")=0,[1]Results!$D$15,IFERROR(AVERAGEIF(#REF!,AL$18,$BK86:$MU86),""))</f>
        <v/>
      </c>
      <c r="AM86" s="27" t="str">
        <f>IF(IFERROR(AVERAGEIF(#REF!,AM$18,$BK86:$MU86),"")=0,[1]Results!$D$15,IFERROR(AVERAGEIF(#REF!,AM$18,$BK86:$MU86),""))</f>
        <v/>
      </c>
      <c r="AN86" s="27" t="str">
        <f>IF(IFERROR(AVERAGEIF(#REF!,AN$18,$BK86:$MU86),"")=0,[1]Results!$D$15,IFERROR(AVERAGEIF(#REF!,AN$18,$BK86:$MU86),""))</f>
        <v/>
      </c>
      <c r="AO86" s="27" t="str">
        <f>IF(IFERROR(AVERAGEIF(#REF!,AO$18,$BK86:$MU86),"")=0,[1]Results!$D$15,IFERROR(AVERAGEIF(#REF!,AO$18,$BK86:$MU86),""))</f>
        <v/>
      </c>
      <c r="AP86" s="27" t="str">
        <f>IF(IFERROR(AVERAGEIF(#REF!,AP$18,$BK86:$MU86),"")=0,[1]Results!$D$15,IFERROR(AVERAGEIF(#REF!,AP$18,$BK86:$MU86),""))</f>
        <v/>
      </c>
      <c r="AQ86" s="27" t="str">
        <f>IF(IFERROR(AVERAGEIF(#REF!,AQ$18,$BK86:$MU86),"")=0,[1]Results!$D$15,IFERROR(AVERAGEIF(#REF!,AQ$18,$BK86:$MU86),""))</f>
        <v/>
      </c>
      <c r="AR86" s="27" t="str">
        <f>IF(IFERROR(AVERAGEIF(#REF!,AR$18,$BK86:$MU86),"")=0,[1]Results!$D$15,IFERROR(AVERAGEIF(#REF!,AR$18,$BK86:$MU86),""))</f>
        <v/>
      </c>
      <c r="AS86" s="27" t="str">
        <f>IF(IFERROR(AVERAGEIF(#REF!,AS$18,$BK86:$MU86),"")=0,[1]Results!$D$15,IFERROR(AVERAGEIF(#REF!,AS$18,$BK86:$MU86),""))</f>
        <v/>
      </c>
      <c r="AT86" s="27" t="str">
        <f>IF(IFERROR(AVERAGEIF(#REF!,AT$18,$BK86:$MU86),"")=0,[1]Results!$D$15,IFERROR(AVERAGEIF(#REF!,AT$18,$BK86:$MU86),""))</f>
        <v/>
      </c>
      <c r="AU86" s="27" t="str">
        <f>IF(IFERROR(AVERAGEIF(#REF!,AU$18,$BK86:$MU86),"")=0,[1]Results!$D$15,IFERROR(AVERAGEIF(#REF!,AU$18,$BK86:$MU86),""))</f>
        <v/>
      </c>
      <c r="AV86" s="27" t="str">
        <f>IF(IFERROR(AVERAGEIF(#REF!,AV$18,$BK86:$MU86),"")=0,[1]Results!$D$15,IFERROR(AVERAGEIF(#REF!,AV$18,$BK86:$MU86),""))</f>
        <v/>
      </c>
      <c r="AW86" s="27" t="str">
        <f>IF(IFERROR(AVERAGEIF(#REF!,AW$18,$BK86:$MU86),"")=0,[1]Results!$D$15,IFERROR(AVERAGEIF(#REF!,AW$18,$BK86:$MU86),""))</f>
        <v/>
      </c>
      <c r="AX86" s="27" t="str">
        <f>IF(IFERROR(AVERAGEIF(#REF!,AX$18,$BK86:$MU86),"")=0,[1]Results!$D$15,IFERROR(AVERAGEIF(#REF!,AX$18,$BK86:$MU86),""))</f>
        <v/>
      </c>
      <c r="AY86" s="25"/>
      <c r="BG86" t="str">
        <f t="shared" si="18"/>
        <v/>
      </c>
    </row>
    <row r="87" spans="1:59" ht="12.75" x14ac:dyDescent="0.2">
      <c r="A87" s="20"/>
      <c r="B87" s="20"/>
      <c r="C87" s="20"/>
      <c r="D87" s="21" t="str">
        <f t="shared" si="15"/>
        <v>Call Completion Success Rate (4G) - VoLTE</v>
      </c>
      <c r="E87" s="22" t="str">
        <f>IFERROR(INDEX([1]!QoS_Indicator_format[Increase in indicator positive or negative?],MATCH($D87,[1]!QoS_Indicator_format[QoS Indicators],0),1),"")</f>
        <v/>
      </c>
      <c r="F87" s="23">
        <f t="shared" si="16"/>
        <v>0.98499999999999999</v>
      </c>
      <c r="G87" s="24">
        <f t="shared" si="17"/>
        <v>1</v>
      </c>
      <c r="H87" s="24">
        <f t="shared" si="17"/>
        <v>1</v>
      </c>
      <c r="I87" s="24">
        <f t="shared" si="17"/>
        <v>1</v>
      </c>
      <c r="J87" s="24" t="str">
        <f t="shared" si="17"/>
        <v/>
      </c>
      <c r="K87" s="24" t="str">
        <f t="shared" si="17"/>
        <v/>
      </c>
      <c r="L87" s="24" t="str">
        <f t="shared" si="17"/>
        <v/>
      </c>
      <c r="M87" s="24" t="str">
        <f t="shared" si="17"/>
        <v/>
      </c>
      <c r="N87" s="24" t="str">
        <f t="shared" si="17"/>
        <v/>
      </c>
      <c r="O87" s="24" t="str">
        <f t="shared" si="17"/>
        <v/>
      </c>
      <c r="P87" s="24" t="str">
        <f t="shared" si="17"/>
        <v/>
      </c>
      <c r="Q87" s="24" t="str">
        <f t="shared" si="17"/>
        <v/>
      </c>
      <c r="R87" s="24" t="str">
        <f t="shared" si="17"/>
        <v/>
      </c>
      <c r="S87" s="24" t="str">
        <f t="shared" si="17"/>
        <v/>
      </c>
      <c r="T87" s="24" t="str">
        <f t="shared" si="17"/>
        <v/>
      </c>
      <c r="U87" s="24" t="str">
        <f t="shared" si="17"/>
        <v/>
      </c>
      <c r="V87" s="24" t="str">
        <f t="shared" si="17"/>
        <v/>
      </c>
      <c r="W87" s="25"/>
      <c r="X87" s="21" t="s">
        <v>33</v>
      </c>
      <c r="Y87" s="26">
        <v>0.98499999999999999</v>
      </c>
      <c r="Z87" s="27">
        <v>9.9999999999999995E-7</v>
      </c>
      <c r="AA87" s="27">
        <v>9.9999999999999995E-7</v>
      </c>
      <c r="AB87" s="27">
        <v>9.9999999999999995E-7</v>
      </c>
      <c r="AC87" s="27">
        <v>9.9999999999999995E-7</v>
      </c>
      <c r="AD87" s="27">
        <v>9.9999999999999995E-7</v>
      </c>
      <c r="AE87" s="27">
        <v>9.9999999999999995E-7</v>
      </c>
      <c r="AF87" s="27">
        <v>9.9999999999999995E-7</v>
      </c>
      <c r="AG87" s="27">
        <v>9.9999999999999995E-7</v>
      </c>
      <c r="AH87" s="27">
        <v>9.9999999999999995E-7</v>
      </c>
      <c r="AI87" s="27">
        <v>0.99861047287731608</v>
      </c>
      <c r="AJ87" s="27">
        <v>0.99885946214287624</v>
      </c>
      <c r="AK87" s="27">
        <v>0.99878223391976684</v>
      </c>
      <c r="AL87" s="27" t="str">
        <f>IF(IFERROR(AVERAGEIF(#REF!,AL$18,$BK87:$MU87),"")=0,[1]Results!$D$15,IFERROR(AVERAGEIF(#REF!,AL$18,$BK87:$MU87),""))</f>
        <v/>
      </c>
      <c r="AM87" s="27" t="str">
        <f>IF(IFERROR(AVERAGEIF(#REF!,AM$18,$BK87:$MU87),"")=0,[1]Results!$D$15,IFERROR(AVERAGEIF(#REF!,AM$18,$BK87:$MU87),""))</f>
        <v/>
      </c>
      <c r="AN87" s="27" t="str">
        <f>IF(IFERROR(AVERAGEIF(#REF!,AN$18,$BK87:$MU87),"")=0,[1]Results!$D$15,IFERROR(AVERAGEIF(#REF!,AN$18,$BK87:$MU87),""))</f>
        <v/>
      </c>
      <c r="AO87" s="27" t="str">
        <f>IF(IFERROR(AVERAGEIF(#REF!,AO$18,$BK87:$MU87),"")=0,[1]Results!$D$15,IFERROR(AVERAGEIF(#REF!,AO$18,$BK87:$MU87),""))</f>
        <v/>
      </c>
      <c r="AP87" s="27" t="str">
        <f>IF(IFERROR(AVERAGEIF(#REF!,AP$18,$BK87:$MU87),"")=0,[1]Results!$D$15,IFERROR(AVERAGEIF(#REF!,AP$18,$BK87:$MU87),""))</f>
        <v/>
      </c>
      <c r="AQ87" s="27" t="str">
        <f>IF(IFERROR(AVERAGEIF(#REF!,AQ$18,$BK87:$MU87),"")=0,[1]Results!$D$15,IFERROR(AVERAGEIF(#REF!,AQ$18,$BK87:$MU87),""))</f>
        <v/>
      </c>
      <c r="AR87" s="27" t="str">
        <f>IF(IFERROR(AVERAGEIF(#REF!,AR$18,$BK87:$MU87),"")=0,[1]Results!$D$15,IFERROR(AVERAGEIF(#REF!,AR$18,$BK87:$MU87),""))</f>
        <v/>
      </c>
      <c r="AS87" s="27" t="str">
        <f>IF(IFERROR(AVERAGEIF(#REF!,AS$18,$BK87:$MU87),"")=0,[1]Results!$D$15,IFERROR(AVERAGEIF(#REF!,AS$18,$BK87:$MU87),""))</f>
        <v/>
      </c>
      <c r="AT87" s="27" t="str">
        <f>IF(IFERROR(AVERAGEIF(#REF!,AT$18,$BK87:$MU87),"")=0,[1]Results!$D$15,IFERROR(AVERAGEIF(#REF!,AT$18,$BK87:$MU87),""))</f>
        <v/>
      </c>
      <c r="AU87" s="27" t="str">
        <f>IF(IFERROR(AVERAGEIF(#REF!,AU$18,$BK87:$MU87),"")=0,[1]Results!$D$15,IFERROR(AVERAGEIF(#REF!,AU$18,$BK87:$MU87),""))</f>
        <v/>
      </c>
      <c r="AV87" s="27" t="str">
        <f>IF(IFERROR(AVERAGEIF(#REF!,AV$18,$BK87:$MU87),"")=0,[1]Results!$D$15,IFERROR(AVERAGEIF(#REF!,AV$18,$BK87:$MU87),""))</f>
        <v/>
      </c>
      <c r="AW87" s="27" t="str">
        <f>IF(IFERROR(AVERAGEIF(#REF!,AW$18,$BK87:$MU87),"")=0,[1]Results!$D$15,IFERROR(AVERAGEIF(#REF!,AW$18,$BK87:$MU87),""))</f>
        <v/>
      </c>
      <c r="AX87" s="27" t="str">
        <f>IF(IFERROR(AVERAGEIF(#REF!,AX$18,$BK87:$MU87),"")=0,[1]Results!$D$15,IFERROR(AVERAGEIF(#REF!,AX$18,$BK87:$MU87),""))</f>
        <v/>
      </c>
      <c r="AY87" s="25"/>
      <c r="BG87" t="str">
        <f t="shared" si="18"/>
        <v/>
      </c>
    </row>
    <row r="88" spans="1:59" ht="12.75" x14ac:dyDescent="0.2">
      <c r="A88" s="20"/>
      <c r="B88" s="20"/>
      <c r="C88" s="20"/>
      <c r="D88" s="21" t="str">
        <f t="shared" si="15"/>
        <v>Call Drop Rate  (2G)</v>
      </c>
      <c r="E88" s="22" t="str">
        <f>IFERROR(INDEX([1]!QoS_Indicator_format[Increase in indicator positive or negative?],MATCH($D88,[1]!QoS_Indicator_format[QoS Indicators],0),1),"")</f>
        <v/>
      </c>
      <c r="F88" s="23">
        <f t="shared" si="16"/>
        <v>0.01</v>
      </c>
      <c r="G88" s="24">
        <f t="shared" si="17"/>
        <v>0</v>
      </c>
      <c r="H88" s="24">
        <f t="shared" si="17"/>
        <v>0</v>
      </c>
      <c r="I88" s="24">
        <f t="shared" si="17"/>
        <v>0</v>
      </c>
      <c r="J88" s="24" t="str">
        <f t="shared" si="17"/>
        <v/>
      </c>
      <c r="K88" s="24" t="str">
        <f t="shared" si="17"/>
        <v/>
      </c>
      <c r="L88" s="24" t="str">
        <f t="shared" si="17"/>
        <v/>
      </c>
      <c r="M88" s="24" t="str">
        <f t="shared" si="17"/>
        <v/>
      </c>
      <c r="N88" s="24" t="str">
        <f t="shared" si="17"/>
        <v/>
      </c>
      <c r="O88" s="24" t="str">
        <f t="shared" si="17"/>
        <v/>
      </c>
      <c r="P88" s="24" t="str">
        <f t="shared" si="17"/>
        <v/>
      </c>
      <c r="Q88" s="24" t="str">
        <f t="shared" si="17"/>
        <v/>
      </c>
      <c r="R88" s="24" t="str">
        <f t="shared" si="17"/>
        <v/>
      </c>
      <c r="S88" s="24" t="str">
        <f t="shared" si="17"/>
        <v/>
      </c>
      <c r="T88" s="24" t="str">
        <f t="shared" si="17"/>
        <v/>
      </c>
      <c r="U88" s="24" t="str">
        <f t="shared" si="17"/>
        <v/>
      </c>
      <c r="V88" s="24" t="str">
        <f t="shared" si="17"/>
        <v/>
      </c>
      <c r="W88" s="25"/>
      <c r="X88" s="21" t="s">
        <v>34</v>
      </c>
      <c r="Y88" s="26">
        <v>0.01</v>
      </c>
      <c r="Z88" s="27">
        <v>2.5983781791864926E-3</v>
      </c>
      <c r="AA88" s="27">
        <v>2.8103995314177482E-3</v>
      </c>
      <c r="AB88" s="27">
        <v>2.8989480293395622E-3</v>
      </c>
      <c r="AC88" s="27">
        <v>2.6905813630462385E-3</v>
      </c>
      <c r="AD88" s="27">
        <v>2.4070809897023858E-3</v>
      </c>
      <c r="AE88" s="27">
        <v>2.3887743937111594E-3</v>
      </c>
      <c r="AF88" s="27">
        <v>2.2708060268362374E-3</v>
      </c>
      <c r="AG88" s="27">
        <v>1.751541851579835E-3</v>
      </c>
      <c r="AH88" s="27">
        <v>1.4421683333333336E-3</v>
      </c>
      <c r="AI88" s="27">
        <v>1.0691925E-3</v>
      </c>
      <c r="AJ88" s="27">
        <v>9.6166166666666658E-4</v>
      </c>
      <c r="AK88" s="27">
        <v>9.7189333333333342E-4</v>
      </c>
      <c r="AL88" s="27" t="str">
        <f>IF(IFERROR(AVERAGEIF(#REF!,AL$18,$BK88:$MU88),"")=0,[1]Results!$D$15,IFERROR(AVERAGEIF(#REF!,AL$18,$BK88:$MU88),""))</f>
        <v/>
      </c>
      <c r="AM88" s="27" t="str">
        <f>IF(IFERROR(AVERAGEIF(#REF!,AM$18,$BK88:$MU88),"")=0,[1]Results!$D$15,IFERROR(AVERAGEIF(#REF!,AM$18,$BK88:$MU88),""))</f>
        <v/>
      </c>
      <c r="AN88" s="27" t="str">
        <f>IF(IFERROR(AVERAGEIF(#REF!,AN$18,$BK88:$MU88),"")=0,[1]Results!$D$15,IFERROR(AVERAGEIF(#REF!,AN$18,$BK88:$MU88),""))</f>
        <v/>
      </c>
      <c r="AO88" s="27" t="str">
        <f>IF(IFERROR(AVERAGEIF(#REF!,AO$18,$BK88:$MU88),"")=0,[1]Results!$D$15,IFERROR(AVERAGEIF(#REF!,AO$18,$BK88:$MU88),""))</f>
        <v/>
      </c>
      <c r="AP88" s="27" t="str">
        <f>IF(IFERROR(AVERAGEIF(#REF!,AP$18,$BK88:$MU88),"")=0,[1]Results!$D$15,IFERROR(AVERAGEIF(#REF!,AP$18,$BK88:$MU88),""))</f>
        <v/>
      </c>
      <c r="AQ88" s="27" t="str">
        <f>IF(IFERROR(AVERAGEIF(#REF!,AQ$18,$BK88:$MU88),"")=0,[1]Results!$D$15,IFERROR(AVERAGEIF(#REF!,AQ$18,$BK88:$MU88),""))</f>
        <v/>
      </c>
      <c r="AR88" s="27" t="str">
        <f>IF(IFERROR(AVERAGEIF(#REF!,AR$18,$BK88:$MU88),"")=0,[1]Results!$D$15,IFERROR(AVERAGEIF(#REF!,AR$18,$BK88:$MU88),""))</f>
        <v/>
      </c>
      <c r="AS88" s="27" t="str">
        <f>IF(IFERROR(AVERAGEIF(#REF!,AS$18,$BK88:$MU88),"")=0,[1]Results!$D$15,IFERROR(AVERAGEIF(#REF!,AS$18,$BK88:$MU88),""))</f>
        <v/>
      </c>
      <c r="AT88" s="27" t="str">
        <f>IF(IFERROR(AVERAGEIF(#REF!,AT$18,$BK88:$MU88),"")=0,[1]Results!$D$15,IFERROR(AVERAGEIF(#REF!,AT$18,$BK88:$MU88),""))</f>
        <v/>
      </c>
      <c r="AU88" s="27" t="str">
        <f>IF(IFERROR(AVERAGEIF(#REF!,AU$18,$BK88:$MU88),"")=0,[1]Results!$D$15,IFERROR(AVERAGEIF(#REF!,AU$18,$BK88:$MU88),""))</f>
        <v/>
      </c>
      <c r="AV88" s="27" t="str">
        <f>IF(IFERROR(AVERAGEIF(#REF!,AV$18,$BK88:$MU88),"")=0,[1]Results!$D$15,IFERROR(AVERAGEIF(#REF!,AV$18,$BK88:$MU88),""))</f>
        <v/>
      </c>
      <c r="AW88" s="27" t="str">
        <f>IF(IFERROR(AVERAGEIF(#REF!,AW$18,$BK88:$MU88),"")=0,[1]Results!$D$15,IFERROR(AVERAGEIF(#REF!,AW$18,$BK88:$MU88),""))</f>
        <v/>
      </c>
      <c r="AX88" s="27" t="str">
        <f>IF(IFERROR(AVERAGEIF(#REF!,AX$18,$BK88:$MU88),"")=0,[1]Results!$D$15,IFERROR(AVERAGEIF(#REF!,AX$18,$BK88:$MU88),""))</f>
        <v/>
      </c>
      <c r="AY88" s="25"/>
      <c r="BG88" t="str">
        <f t="shared" si="18"/>
        <v/>
      </c>
    </row>
    <row r="89" spans="1:59" ht="12.75" x14ac:dyDescent="0.2">
      <c r="A89" s="20"/>
      <c r="B89" s="20"/>
      <c r="C89" s="20"/>
      <c r="D89" s="21" t="str">
        <f t="shared" si="15"/>
        <v>Call Drop Rate  (3G)</v>
      </c>
      <c r="E89" s="22" t="str">
        <f>IFERROR(INDEX([1]!QoS_Indicator_format[Increase in indicator positive or negative?],MATCH($D89,[1]!QoS_Indicator_format[QoS Indicators],0),1),"")</f>
        <v/>
      </c>
      <c r="F89" s="23">
        <f t="shared" si="16"/>
        <v>0.01</v>
      </c>
      <c r="G89" s="24">
        <f t="shared" si="17"/>
        <v>0</v>
      </c>
      <c r="H89" s="24">
        <f t="shared" si="17"/>
        <v>0</v>
      </c>
      <c r="I89" s="24">
        <f t="shared" si="17"/>
        <v>0</v>
      </c>
      <c r="J89" s="24" t="str">
        <f t="shared" si="17"/>
        <v/>
      </c>
      <c r="K89" s="24" t="str">
        <f t="shared" si="17"/>
        <v/>
      </c>
      <c r="L89" s="24" t="str">
        <f t="shared" si="17"/>
        <v/>
      </c>
      <c r="M89" s="24" t="str">
        <f t="shared" si="17"/>
        <v/>
      </c>
      <c r="N89" s="24" t="str">
        <f t="shared" si="17"/>
        <v/>
      </c>
      <c r="O89" s="24" t="str">
        <f t="shared" si="17"/>
        <v/>
      </c>
      <c r="P89" s="24" t="str">
        <f t="shared" si="17"/>
        <v/>
      </c>
      <c r="Q89" s="24" t="str">
        <f t="shared" si="17"/>
        <v/>
      </c>
      <c r="R89" s="24" t="str">
        <f t="shared" si="17"/>
        <v/>
      </c>
      <c r="S89" s="24" t="str">
        <f t="shared" si="17"/>
        <v/>
      </c>
      <c r="T89" s="24" t="str">
        <f t="shared" si="17"/>
        <v/>
      </c>
      <c r="U89" s="24" t="str">
        <f t="shared" si="17"/>
        <v/>
      </c>
      <c r="V89" s="24" t="str">
        <f t="shared" si="17"/>
        <v/>
      </c>
      <c r="W89" s="25"/>
      <c r="X89" s="21" t="s">
        <v>35</v>
      </c>
      <c r="Y89" s="26">
        <v>0.01</v>
      </c>
      <c r="Z89" s="27">
        <v>1.4362330708980857E-3</v>
      </c>
      <c r="AA89" s="27">
        <v>1.4743848028936208E-3</v>
      </c>
      <c r="AB89" s="27">
        <v>1.1443276053701111E-3</v>
      </c>
      <c r="AC89" s="27">
        <v>6.5238655739561417E-4</v>
      </c>
      <c r="AD89" s="27">
        <v>5.910385328427132E-4</v>
      </c>
      <c r="AE89" s="27">
        <v>9.3209897197926446E-4</v>
      </c>
      <c r="AF89" s="27">
        <v>8.0036251342855346E-4</v>
      </c>
      <c r="AG89" s="27">
        <v>6.9063806306480277E-4</v>
      </c>
      <c r="AH89" s="27">
        <v>5.5829833333333331E-4</v>
      </c>
      <c r="AI89" s="27">
        <v>4.8805329916666671E-4</v>
      </c>
      <c r="AJ89" s="27">
        <v>4.5348749999999998E-4</v>
      </c>
      <c r="AK89" s="27">
        <v>4.4644166666666664E-4</v>
      </c>
      <c r="AL89" s="27" t="str">
        <f>IF(IFERROR(AVERAGEIF(#REF!,AL$18,$BK89:$MU89),"")=0,[1]Results!$D$15,IFERROR(AVERAGEIF(#REF!,AL$18,$BK89:$MU89),""))</f>
        <v/>
      </c>
      <c r="AM89" s="27" t="str">
        <f>IF(IFERROR(AVERAGEIF(#REF!,AM$18,$BK89:$MU89),"")=0,[1]Results!$D$15,IFERROR(AVERAGEIF(#REF!,AM$18,$BK89:$MU89),""))</f>
        <v/>
      </c>
      <c r="AN89" s="27" t="str">
        <f>IF(IFERROR(AVERAGEIF(#REF!,AN$18,$BK89:$MU89),"")=0,[1]Results!$D$15,IFERROR(AVERAGEIF(#REF!,AN$18,$BK89:$MU89),""))</f>
        <v/>
      </c>
      <c r="AO89" s="27" t="str">
        <f>IF(IFERROR(AVERAGEIF(#REF!,AO$18,$BK89:$MU89),"")=0,[1]Results!$D$15,IFERROR(AVERAGEIF(#REF!,AO$18,$BK89:$MU89),""))</f>
        <v/>
      </c>
      <c r="AP89" s="27" t="str">
        <f>IF(IFERROR(AVERAGEIF(#REF!,AP$18,$BK89:$MU89),"")=0,[1]Results!$D$15,IFERROR(AVERAGEIF(#REF!,AP$18,$BK89:$MU89),""))</f>
        <v/>
      </c>
      <c r="AQ89" s="27" t="str">
        <f>IF(IFERROR(AVERAGEIF(#REF!,AQ$18,$BK89:$MU89),"")=0,[1]Results!$D$15,IFERROR(AVERAGEIF(#REF!,AQ$18,$BK89:$MU89),""))</f>
        <v/>
      </c>
      <c r="AR89" s="27" t="str">
        <f>IF(IFERROR(AVERAGEIF(#REF!,AR$18,$BK89:$MU89),"")=0,[1]Results!$D$15,IFERROR(AVERAGEIF(#REF!,AR$18,$BK89:$MU89),""))</f>
        <v/>
      </c>
      <c r="AS89" s="27" t="str">
        <f>IF(IFERROR(AVERAGEIF(#REF!,AS$18,$BK89:$MU89),"")=0,[1]Results!$D$15,IFERROR(AVERAGEIF(#REF!,AS$18,$BK89:$MU89),""))</f>
        <v/>
      </c>
      <c r="AT89" s="27" t="str">
        <f>IF(IFERROR(AVERAGEIF(#REF!,AT$18,$BK89:$MU89),"")=0,[1]Results!$D$15,IFERROR(AVERAGEIF(#REF!,AT$18,$BK89:$MU89),""))</f>
        <v/>
      </c>
      <c r="AU89" s="27" t="str">
        <f>IF(IFERROR(AVERAGEIF(#REF!,AU$18,$BK89:$MU89),"")=0,[1]Results!$D$15,IFERROR(AVERAGEIF(#REF!,AU$18,$BK89:$MU89),""))</f>
        <v/>
      </c>
      <c r="AV89" s="27" t="str">
        <f>IF(IFERROR(AVERAGEIF(#REF!,AV$18,$BK89:$MU89),"")=0,[1]Results!$D$15,IFERROR(AVERAGEIF(#REF!,AV$18,$BK89:$MU89),""))</f>
        <v/>
      </c>
      <c r="AW89" s="27" t="str">
        <f>IF(IFERROR(AVERAGEIF(#REF!,AW$18,$BK89:$MU89),"")=0,[1]Results!$D$15,IFERROR(AVERAGEIF(#REF!,AW$18,$BK89:$MU89),""))</f>
        <v/>
      </c>
      <c r="AX89" s="27" t="str">
        <f>IF(IFERROR(AVERAGEIF(#REF!,AX$18,$BK89:$MU89),"")=0,[1]Results!$D$15,IFERROR(AVERAGEIF(#REF!,AX$18,$BK89:$MU89),""))</f>
        <v/>
      </c>
      <c r="AY89" s="25"/>
      <c r="BG89" t="str">
        <f t="shared" si="18"/>
        <v/>
      </c>
    </row>
    <row r="90" spans="1:59" ht="12.75" x14ac:dyDescent="0.2">
      <c r="A90" s="20"/>
      <c r="B90" s="20"/>
      <c r="C90" s="20"/>
      <c r="D90" s="21" t="str">
        <f t="shared" si="15"/>
        <v>Call Drop Rate  (4G) - VoLTE</v>
      </c>
      <c r="E90" s="22" t="str">
        <f>IFERROR(INDEX([1]!QoS_Indicator_format[Increase in indicator positive or negative?],MATCH($D90,[1]!QoS_Indicator_format[QoS Indicators],0),1),"")</f>
        <v/>
      </c>
      <c r="F90" s="23">
        <f t="shared" si="16"/>
        <v>0.01</v>
      </c>
      <c r="G90" s="24">
        <f t="shared" si="17"/>
        <v>0</v>
      </c>
      <c r="H90" s="24">
        <f t="shared" si="17"/>
        <v>0</v>
      </c>
      <c r="I90" s="24">
        <f t="shared" si="17"/>
        <v>0</v>
      </c>
      <c r="J90" s="24" t="str">
        <f t="shared" si="17"/>
        <v/>
      </c>
      <c r="K90" s="24" t="str">
        <f t="shared" si="17"/>
        <v/>
      </c>
      <c r="L90" s="24" t="str">
        <f t="shared" si="17"/>
        <v/>
      </c>
      <c r="M90" s="24" t="str">
        <f t="shared" si="17"/>
        <v/>
      </c>
      <c r="N90" s="24" t="str">
        <f t="shared" si="17"/>
        <v/>
      </c>
      <c r="O90" s="24" t="str">
        <f t="shared" si="17"/>
        <v/>
      </c>
      <c r="P90" s="24" t="str">
        <f t="shared" si="17"/>
        <v/>
      </c>
      <c r="Q90" s="24" t="str">
        <f t="shared" si="17"/>
        <v/>
      </c>
      <c r="R90" s="24" t="str">
        <f t="shared" si="17"/>
        <v/>
      </c>
      <c r="S90" s="24" t="str">
        <f t="shared" si="17"/>
        <v/>
      </c>
      <c r="T90" s="24" t="str">
        <f t="shared" si="17"/>
        <v/>
      </c>
      <c r="U90" s="24" t="str">
        <f t="shared" si="17"/>
        <v/>
      </c>
      <c r="V90" s="24" t="str">
        <f t="shared" si="17"/>
        <v/>
      </c>
      <c r="W90" s="25"/>
      <c r="X90" s="21" t="s">
        <v>36</v>
      </c>
      <c r="Y90" s="26">
        <v>0.01</v>
      </c>
      <c r="Z90" s="27">
        <v>9.9999999999999995E-7</v>
      </c>
      <c r="AA90" s="27">
        <v>9.9999999999999995E-7</v>
      </c>
      <c r="AB90" s="27">
        <v>9.9999999999999995E-7</v>
      </c>
      <c r="AC90" s="27">
        <v>9.9999999999999995E-7</v>
      </c>
      <c r="AD90" s="27">
        <v>9.9999999999999995E-7</v>
      </c>
      <c r="AE90" s="27">
        <v>9.9999999999999995E-7</v>
      </c>
      <c r="AF90" s="27">
        <v>9.9999999999999995E-7</v>
      </c>
      <c r="AG90" s="27">
        <v>9.9999999999999995E-7</v>
      </c>
      <c r="AH90" s="27">
        <v>9.9999999999999995E-7</v>
      </c>
      <c r="AI90" s="27">
        <v>1.585644166666667E-3</v>
      </c>
      <c r="AJ90" s="27">
        <v>6.8761833333333324E-4</v>
      </c>
      <c r="AK90" s="27">
        <v>6.4556999999999993E-4</v>
      </c>
      <c r="AL90" s="27" t="str">
        <f>IF(IFERROR(AVERAGEIF(#REF!,AL$18,$BK90:$MU90),"")=0,[1]Results!$D$15,IFERROR(AVERAGEIF(#REF!,AL$18,$BK90:$MU90),""))</f>
        <v/>
      </c>
      <c r="AM90" s="27" t="str">
        <f>IF(IFERROR(AVERAGEIF(#REF!,AM$18,$BK90:$MU90),"")=0,[1]Results!$D$15,IFERROR(AVERAGEIF(#REF!,AM$18,$BK90:$MU90),""))</f>
        <v/>
      </c>
      <c r="AN90" s="27" t="str">
        <f>IF(IFERROR(AVERAGEIF(#REF!,AN$18,$BK90:$MU90),"")=0,[1]Results!$D$15,IFERROR(AVERAGEIF(#REF!,AN$18,$BK90:$MU90),""))</f>
        <v/>
      </c>
      <c r="AO90" s="27" t="str">
        <f>IF(IFERROR(AVERAGEIF(#REF!,AO$18,$BK90:$MU90),"")=0,[1]Results!$D$15,IFERROR(AVERAGEIF(#REF!,AO$18,$BK90:$MU90),""))</f>
        <v/>
      </c>
      <c r="AP90" s="27" t="str">
        <f>IF(IFERROR(AVERAGEIF(#REF!,AP$18,$BK90:$MU90),"")=0,[1]Results!$D$15,IFERROR(AVERAGEIF(#REF!,AP$18,$BK90:$MU90),""))</f>
        <v/>
      </c>
      <c r="AQ90" s="27" t="str">
        <f>IF(IFERROR(AVERAGEIF(#REF!,AQ$18,$BK90:$MU90),"")=0,[1]Results!$D$15,IFERROR(AVERAGEIF(#REF!,AQ$18,$BK90:$MU90),""))</f>
        <v/>
      </c>
      <c r="AR90" s="27" t="str">
        <f>IF(IFERROR(AVERAGEIF(#REF!,AR$18,$BK90:$MU90),"")=0,[1]Results!$D$15,IFERROR(AVERAGEIF(#REF!,AR$18,$BK90:$MU90),""))</f>
        <v/>
      </c>
      <c r="AS90" s="27" t="str">
        <f>IF(IFERROR(AVERAGEIF(#REF!,AS$18,$BK90:$MU90),"")=0,[1]Results!$D$15,IFERROR(AVERAGEIF(#REF!,AS$18,$BK90:$MU90),""))</f>
        <v/>
      </c>
      <c r="AT90" s="27" t="str">
        <f>IF(IFERROR(AVERAGEIF(#REF!,AT$18,$BK90:$MU90),"")=0,[1]Results!$D$15,IFERROR(AVERAGEIF(#REF!,AT$18,$BK90:$MU90),""))</f>
        <v/>
      </c>
      <c r="AU90" s="27" t="str">
        <f>IF(IFERROR(AVERAGEIF(#REF!,AU$18,$BK90:$MU90),"")=0,[1]Results!$D$15,IFERROR(AVERAGEIF(#REF!,AU$18,$BK90:$MU90),""))</f>
        <v/>
      </c>
      <c r="AV90" s="27" t="str">
        <f>IF(IFERROR(AVERAGEIF(#REF!,AV$18,$BK90:$MU90),"")=0,[1]Results!$D$15,IFERROR(AVERAGEIF(#REF!,AV$18,$BK90:$MU90),""))</f>
        <v/>
      </c>
      <c r="AW90" s="27" t="str">
        <f>IF(IFERROR(AVERAGEIF(#REF!,AW$18,$BK90:$MU90),"")=0,[1]Results!$D$15,IFERROR(AVERAGEIF(#REF!,AW$18,$BK90:$MU90),""))</f>
        <v/>
      </c>
      <c r="AX90" s="27" t="str">
        <f>IF(IFERROR(AVERAGEIF(#REF!,AX$18,$BK90:$MU90),"")=0,[1]Results!$D$15,IFERROR(AVERAGEIF(#REF!,AX$18,$BK90:$MU90),""))</f>
        <v/>
      </c>
      <c r="AY90" s="25"/>
      <c r="BG90" t="str">
        <f t="shared" si="18"/>
        <v/>
      </c>
    </row>
    <row r="91" spans="1:59" ht="12.75" x14ac:dyDescent="0.2">
      <c r="A91" s="20"/>
      <c r="B91" s="20"/>
      <c r="C91" s="20"/>
      <c r="D91" s="21" t="str">
        <f t="shared" si="15"/>
        <v>Point of Interconnection Congestion</v>
      </c>
      <c r="E91" s="22" t="str">
        <f>IFERROR(INDEX([1]!QoS_Indicator_format[Increase in indicator positive or negative?],MATCH($D91,[1]!QoS_Indicator_format[QoS Indicators],0),1),"")</f>
        <v/>
      </c>
      <c r="F91" s="23">
        <f t="shared" si="16"/>
        <v>5.0000000000000001E-3</v>
      </c>
      <c r="G91" s="24">
        <f t="shared" si="17"/>
        <v>0</v>
      </c>
      <c r="H91" s="24">
        <f t="shared" si="17"/>
        <v>0</v>
      </c>
      <c r="I91" s="24">
        <f t="shared" si="17"/>
        <v>0</v>
      </c>
      <c r="J91" s="24" t="str">
        <f t="shared" si="17"/>
        <v/>
      </c>
      <c r="K91" s="24" t="str">
        <f t="shared" si="17"/>
        <v/>
      </c>
      <c r="L91" s="24" t="str">
        <f t="shared" si="17"/>
        <v/>
      </c>
      <c r="M91" s="24" t="str">
        <f t="shared" si="17"/>
        <v/>
      </c>
      <c r="N91" s="24" t="str">
        <f t="shared" si="17"/>
        <v/>
      </c>
      <c r="O91" s="24" t="str">
        <f t="shared" si="17"/>
        <v/>
      </c>
      <c r="P91" s="24" t="str">
        <f t="shared" si="17"/>
        <v/>
      </c>
      <c r="Q91" s="24" t="str">
        <f t="shared" si="17"/>
        <v/>
      </c>
      <c r="R91" s="24" t="str">
        <f t="shared" si="17"/>
        <v/>
      </c>
      <c r="S91" s="24" t="str">
        <f t="shared" si="17"/>
        <v/>
      </c>
      <c r="T91" s="24" t="str">
        <f t="shared" si="17"/>
        <v/>
      </c>
      <c r="U91" s="24" t="str">
        <f t="shared" si="17"/>
        <v/>
      </c>
      <c r="V91" s="24" t="str">
        <f t="shared" si="17"/>
        <v/>
      </c>
      <c r="W91" s="25"/>
      <c r="X91" s="21" t="s">
        <v>25</v>
      </c>
      <c r="Y91" s="26">
        <v>5.0000000000000001E-3</v>
      </c>
      <c r="Z91" s="27">
        <v>9.7650000000000005E-4</v>
      </c>
      <c r="AA91" s="27">
        <v>9.9999999999999995E-7</v>
      </c>
      <c r="AB91" s="27">
        <v>2.0220833333333336E-3</v>
      </c>
      <c r="AC91" s="27">
        <v>9.6675000000000005E-4</v>
      </c>
      <c r="AD91" s="27">
        <v>1.1112222222222222E-3</v>
      </c>
      <c r="AE91" s="27">
        <v>3.68075E-3</v>
      </c>
      <c r="AF91" s="27">
        <v>6.0158060770437196E-4</v>
      </c>
      <c r="AG91" s="27">
        <v>3.5190043880026375E-4</v>
      </c>
      <c r="AH91" s="27">
        <v>9.7066666666666655E-4</v>
      </c>
      <c r="AI91" s="27">
        <v>1.7623010115278169E-4</v>
      </c>
      <c r="AJ91" s="27">
        <v>9.9999999999999995E-7</v>
      </c>
      <c r="AK91" s="27">
        <v>9.9999999999999995E-7</v>
      </c>
      <c r="AL91" s="27" t="str">
        <f>IF(IFERROR(AVERAGEIF(#REF!,AL$18,$BK91:$MU91),"")=0,[1]Results!$D$15,IFERROR(AVERAGEIF(#REF!,AL$18,$BK91:$MU91),""))</f>
        <v/>
      </c>
      <c r="AM91" s="27" t="str">
        <f>IF(IFERROR(AVERAGEIF(#REF!,AM$18,$BK91:$MU91),"")=0,[1]Results!$D$15,IFERROR(AVERAGEIF(#REF!,AM$18,$BK91:$MU91),""))</f>
        <v/>
      </c>
      <c r="AN91" s="27" t="str">
        <f>IF(IFERROR(AVERAGEIF(#REF!,AN$18,$BK91:$MU91),"")=0,[1]Results!$D$15,IFERROR(AVERAGEIF(#REF!,AN$18,$BK91:$MU91),""))</f>
        <v/>
      </c>
      <c r="AO91" s="27" t="str">
        <f>IF(IFERROR(AVERAGEIF(#REF!,AO$18,$BK91:$MU91),"")=0,[1]Results!$D$15,IFERROR(AVERAGEIF(#REF!,AO$18,$BK91:$MU91),""))</f>
        <v/>
      </c>
      <c r="AP91" s="27" t="str">
        <f>IF(IFERROR(AVERAGEIF(#REF!,AP$18,$BK91:$MU91),"")=0,[1]Results!$D$15,IFERROR(AVERAGEIF(#REF!,AP$18,$BK91:$MU91),""))</f>
        <v/>
      </c>
      <c r="AQ91" s="27" t="str">
        <f>IF(IFERROR(AVERAGEIF(#REF!,AQ$18,$BK91:$MU91),"")=0,[1]Results!$D$15,IFERROR(AVERAGEIF(#REF!,AQ$18,$BK91:$MU91),""))</f>
        <v/>
      </c>
      <c r="AR91" s="27" t="str">
        <f>IF(IFERROR(AVERAGEIF(#REF!,AR$18,$BK91:$MU91),"")=0,[1]Results!$D$15,IFERROR(AVERAGEIF(#REF!,AR$18,$BK91:$MU91),""))</f>
        <v/>
      </c>
      <c r="AS91" s="27" t="str">
        <f>IF(IFERROR(AVERAGEIF(#REF!,AS$18,$BK91:$MU91),"")=0,[1]Results!$D$15,IFERROR(AVERAGEIF(#REF!,AS$18,$BK91:$MU91),""))</f>
        <v/>
      </c>
      <c r="AT91" s="27" t="str">
        <f>IF(IFERROR(AVERAGEIF(#REF!,AT$18,$BK91:$MU91),"")=0,[1]Results!$D$15,IFERROR(AVERAGEIF(#REF!,AT$18,$BK91:$MU91),""))</f>
        <v/>
      </c>
      <c r="AU91" s="27" t="str">
        <f>IF(IFERROR(AVERAGEIF(#REF!,AU$18,$BK91:$MU91),"")=0,[1]Results!$D$15,IFERROR(AVERAGEIF(#REF!,AU$18,$BK91:$MU91),""))</f>
        <v/>
      </c>
      <c r="AV91" s="27" t="str">
        <f>IF(IFERROR(AVERAGEIF(#REF!,AV$18,$BK91:$MU91),"")=0,[1]Results!$D$15,IFERROR(AVERAGEIF(#REF!,AV$18,$BK91:$MU91),""))</f>
        <v/>
      </c>
      <c r="AW91" s="27" t="str">
        <f>IF(IFERROR(AVERAGEIF(#REF!,AW$18,$BK91:$MU91),"")=0,[1]Results!$D$15,IFERROR(AVERAGEIF(#REF!,AW$18,$BK91:$MU91),""))</f>
        <v/>
      </c>
      <c r="AX91" s="27" t="str">
        <f>IF(IFERROR(AVERAGEIF(#REF!,AX$18,$BK91:$MU91),"")=0,[1]Results!$D$15,IFERROR(AVERAGEIF(#REF!,AX$18,$BK91:$MU91),""))</f>
        <v/>
      </c>
      <c r="AY91" s="25"/>
      <c r="BG91" t="str">
        <f t="shared" si="18"/>
        <v/>
      </c>
    </row>
    <row r="92" spans="1:59" ht="12.75" x14ac:dyDescent="0.2">
      <c r="A92" s="20"/>
      <c r="B92" s="20"/>
      <c r="C92" s="20"/>
      <c r="D92" s="21" t="str">
        <f t="shared" si="15"/>
        <v/>
      </c>
      <c r="E92" s="22" t="str">
        <f>IFERROR(INDEX([1]!QoS_Indicator_format[Increase in indicator positive or negative?],MATCH($D92,[1]!QoS_Indicator_format[QoS Indicators],0),1),"")</f>
        <v/>
      </c>
      <c r="F92" s="23">
        <f t="shared" si="16"/>
        <v>0</v>
      </c>
      <c r="G92" s="24" t="str">
        <f t="shared" si="17"/>
        <v/>
      </c>
      <c r="H92" s="24" t="str">
        <f t="shared" si="17"/>
        <v/>
      </c>
      <c r="I92" s="24" t="str">
        <f t="shared" si="17"/>
        <v/>
      </c>
      <c r="J92" s="24" t="str">
        <f t="shared" si="17"/>
        <v/>
      </c>
      <c r="K92" s="24" t="str">
        <f t="shared" si="17"/>
        <v/>
      </c>
      <c r="L92" s="24" t="str">
        <f t="shared" si="17"/>
        <v/>
      </c>
      <c r="M92" s="24" t="str">
        <f t="shared" si="17"/>
        <v/>
      </c>
      <c r="N92" s="24" t="str">
        <f t="shared" si="17"/>
        <v/>
      </c>
      <c r="O92" s="24" t="str">
        <f t="shared" si="17"/>
        <v/>
      </c>
      <c r="P92" s="24" t="str">
        <f t="shared" si="17"/>
        <v/>
      </c>
      <c r="Q92" s="24" t="str">
        <f t="shared" si="17"/>
        <v/>
      </c>
      <c r="R92" s="24" t="str">
        <f t="shared" si="17"/>
        <v/>
      </c>
      <c r="S92" s="24" t="str">
        <f t="shared" si="17"/>
        <v/>
      </c>
      <c r="T92" s="24" t="str">
        <f t="shared" si="17"/>
        <v/>
      </c>
      <c r="U92" s="24" t="str">
        <f t="shared" si="17"/>
        <v/>
      </c>
      <c r="V92" s="24" t="str">
        <f t="shared" si="17"/>
        <v/>
      </c>
      <c r="W92" s="25"/>
      <c r="X92" s="21" t="s">
        <v>16</v>
      </c>
      <c r="Y92" s="26">
        <f t="shared" ref="Y92:Y100" si="19">BJ92</f>
        <v>0</v>
      </c>
      <c r="Z92" s="27" t="str">
        <f>IF(IFERROR(AVERAGEIF(#REF!,Z$18,$BK92:$MU92),"")=0,[1]Results!$D$15,IFERROR(AVERAGEIF(#REF!,Z$18,$BK92:$MU92),""))</f>
        <v/>
      </c>
      <c r="AA92" s="27" t="str">
        <f>IF(IFERROR(AVERAGEIF(#REF!,AA$18,$BK92:$MU92),"")=0,[1]Results!$D$15,IFERROR(AVERAGEIF(#REF!,AA$18,$BK92:$MU92),""))</f>
        <v/>
      </c>
      <c r="AB92" s="27" t="str">
        <f>IF(IFERROR(AVERAGEIF(#REF!,AB$18,$BK92:$MU92),"")=0,[1]Results!$D$15,IFERROR(AVERAGEIF(#REF!,AB$18,$BK92:$MU92),""))</f>
        <v/>
      </c>
      <c r="AC92" s="27" t="str">
        <f>IF(IFERROR(AVERAGEIF(#REF!,AC$18,$BK92:$MU92),"")=0,[1]Results!$D$15,IFERROR(AVERAGEIF(#REF!,AC$18,$BK92:$MU92),""))</f>
        <v/>
      </c>
      <c r="AD92" s="27" t="str">
        <f>IF(IFERROR(AVERAGEIF(#REF!,AD$18,$BK92:$MU92),"")=0,[1]Results!$D$15,IFERROR(AVERAGEIF(#REF!,AD$18,$BK92:$MU92),""))</f>
        <v/>
      </c>
      <c r="AE92" s="27" t="str">
        <f>IF(IFERROR(AVERAGEIF(#REF!,AE$18,$BK92:$MU92),"")=0,[1]Results!$D$15,IFERROR(AVERAGEIF(#REF!,AE$18,$BK92:$MU92),""))</f>
        <v/>
      </c>
      <c r="AF92" s="27" t="str">
        <f>IF(IFERROR(AVERAGEIF(#REF!,AF$18,$BK92:$MU92),"")=0,[1]Results!$D$15,IFERROR(AVERAGEIF(#REF!,AF$18,$BK92:$MU92),""))</f>
        <v/>
      </c>
      <c r="AG92" s="27" t="str">
        <f>IF(IFERROR(AVERAGEIF(#REF!,AG$18,$BK92:$MU92),"")=0,[1]Results!$D$15,IFERROR(AVERAGEIF(#REF!,AG$18,$BK92:$MU92),""))</f>
        <v/>
      </c>
      <c r="AH92" s="27" t="str">
        <f>IF(IFERROR(AVERAGEIF(#REF!,AH$18,$BK92:$MU92),"")=0,[1]Results!$D$15,IFERROR(AVERAGEIF(#REF!,AH$18,$BK92:$MU92),""))</f>
        <v/>
      </c>
      <c r="AI92" s="27" t="str">
        <f>IF(IFERROR(AVERAGEIF(#REF!,AI$18,$BK92:$MU92),"")=0,[1]Results!$D$15,IFERROR(AVERAGEIF(#REF!,AI$18,$BK92:$MU92),""))</f>
        <v/>
      </c>
      <c r="AJ92" s="27" t="str">
        <f>IF(IFERROR(AVERAGEIF(#REF!,AJ$18,$BK92:$MU92),"")=0,[1]Results!$D$15,IFERROR(AVERAGEIF(#REF!,AJ$18,$BK92:$MU92),""))</f>
        <v/>
      </c>
      <c r="AK92" s="27" t="str">
        <f>IF(IFERROR(AVERAGEIF(#REF!,AK$18,$BK92:$MU92),"")=0,[1]Results!$D$15,IFERROR(AVERAGEIF(#REF!,AK$18,$BK92:$MU92),""))</f>
        <v/>
      </c>
      <c r="AL92" s="27" t="str">
        <f>IF(IFERROR(AVERAGEIF(#REF!,AL$18,$BK92:$MU92),"")=0,[1]Results!$D$15,IFERROR(AVERAGEIF(#REF!,AL$18,$BK92:$MU92),""))</f>
        <v/>
      </c>
      <c r="AM92" s="27" t="str">
        <f>IF(IFERROR(AVERAGEIF(#REF!,AM$18,$BK92:$MU92),"")=0,[1]Results!$D$15,IFERROR(AVERAGEIF(#REF!,AM$18,$BK92:$MU92),""))</f>
        <v/>
      </c>
      <c r="AN92" s="27" t="str">
        <f>IF(IFERROR(AVERAGEIF(#REF!,AN$18,$BK92:$MU92),"")=0,[1]Results!$D$15,IFERROR(AVERAGEIF(#REF!,AN$18,$BK92:$MU92),""))</f>
        <v/>
      </c>
      <c r="AO92" s="27" t="str">
        <f>IF(IFERROR(AVERAGEIF(#REF!,AO$18,$BK92:$MU92),"")=0,[1]Results!$D$15,IFERROR(AVERAGEIF(#REF!,AO$18,$BK92:$MU92),""))</f>
        <v/>
      </c>
      <c r="AP92" s="27" t="str">
        <f>IF(IFERROR(AVERAGEIF(#REF!,AP$18,$BK92:$MU92),"")=0,[1]Results!$D$15,IFERROR(AVERAGEIF(#REF!,AP$18,$BK92:$MU92),""))</f>
        <v/>
      </c>
      <c r="AQ92" s="27" t="str">
        <f>IF(IFERROR(AVERAGEIF(#REF!,AQ$18,$BK92:$MU92),"")=0,[1]Results!$D$15,IFERROR(AVERAGEIF(#REF!,AQ$18,$BK92:$MU92),""))</f>
        <v/>
      </c>
      <c r="AR92" s="27" t="str">
        <f>IF(IFERROR(AVERAGEIF(#REF!,AR$18,$BK92:$MU92),"")=0,[1]Results!$D$15,IFERROR(AVERAGEIF(#REF!,AR$18,$BK92:$MU92),""))</f>
        <v/>
      </c>
      <c r="AS92" s="27" t="str">
        <f>IF(IFERROR(AVERAGEIF(#REF!,AS$18,$BK92:$MU92),"")=0,[1]Results!$D$15,IFERROR(AVERAGEIF(#REF!,AS$18,$BK92:$MU92),""))</f>
        <v/>
      </c>
      <c r="AT92" s="27" t="str">
        <f>IF(IFERROR(AVERAGEIF(#REF!,AT$18,$BK92:$MU92),"")=0,[1]Results!$D$15,IFERROR(AVERAGEIF(#REF!,AT$18,$BK92:$MU92),""))</f>
        <v/>
      </c>
      <c r="AU92" s="27" t="str">
        <f>IF(IFERROR(AVERAGEIF(#REF!,AU$18,$BK92:$MU92),"")=0,[1]Results!$D$15,IFERROR(AVERAGEIF(#REF!,AU$18,$BK92:$MU92),""))</f>
        <v/>
      </c>
      <c r="AV92" s="27" t="str">
        <f>IF(IFERROR(AVERAGEIF(#REF!,AV$18,$BK92:$MU92),"")=0,[1]Results!$D$15,IFERROR(AVERAGEIF(#REF!,AV$18,$BK92:$MU92),""))</f>
        <v/>
      </c>
      <c r="AW92" s="27" t="str">
        <f>IF(IFERROR(AVERAGEIF(#REF!,AW$18,$BK92:$MU92),"")=0,[1]Results!$D$15,IFERROR(AVERAGEIF(#REF!,AW$18,$BK92:$MU92),""))</f>
        <v/>
      </c>
      <c r="AX92" s="27" t="str">
        <f>IF(IFERROR(AVERAGEIF(#REF!,AX$18,$BK92:$MU92),"")=0,[1]Results!$D$15,IFERROR(AVERAGEIF(#REF!,AX$18,$BK92:$MU92),""))</f>
        <v/>
      </c>
      <c r="AY92" s="25"/>
      <c r="BG92" t="str">
        <f t="shared" si="18"/>
        <v/>
      </c>
    </row>
    <row r="93" spans="1:59" ht="12.75" x14ac:dyDescent="0.2">
      <c r="A93" s="20"/>
      <c r="B93" s="20"/>
      <c r="C93" s="20"/>
      <c r="D93" s="21" t="str">
        <f t="shared" si="15"/>
        <v/>
      </c>
      <c r="E93" s="22" t="str">
        <f>IFERROR(INDEX([1]!QoS_Indicator_format[Increase in indicator positive or negative?],MATCH($D93,[1]!QoS_Indicator_format[QoS Indicators],0),1),"")</f>
        <v/>
      </c>
      <c r="F93" s="23">
        <f t="shared" si="16"/>
        <v>0</v>
      </c>
      <c r="G93" s="24" t="str">
        <f t="shared" si="17"/>
        <v/>
      </c>
      <c r="H93" s="24" t="str">
        <f t="shared" si="17"/>
        <v/>
      </c>
      <c r="I93" s="24" t="str">
        <f t="shared" si="17"/>
        <v/>
      </c>
      <c r="J93" s="24" t="str">
        <f t="shared" si="17"/>
        <v/>
      </c>
      <c r="K93" s="24" t="str">
        <f t="shared" si="17"/>
        <v/>
      </c>
      <c r="L93" s="24" t="str">
        <f t="shared" si="17"/>
        <v/>
      </c>
      <c r="M93" s="24" t="str">
        <f t="shared" si="17"/>
        <v/>
      </c>
      <c r="N93" s="24" t="str">
        <f t="shared" si="17"/>
        <v/>
      </c>
      <c r="O93" s="24" t="str">
        <f t="shared" si="17"/>
        <v/>
      </c>
      <c r="P93" s="24" t="str">
        <f t="shared" si="17"/>
        <v/>
      </c>
      <c r="Q93" s="24" t="str">
        <f t="shared" si="17"/>
        <v/>
      </c>
      <c r="R93" s="24" t="str">
        <f t="shared" si="17"/>
        <v/>
      </c>
      <c r="S93" s="24" t="str">
        <f t="shared" si="17"/>
        <v/>
      </c>
      <c r="T93" s="24" t="str">
        <f t="shared" si="17"/>
        <v/>
      </c>
      <c r="U93" s="24" t="str">
        <f t="shared" si="17"/>
        <v/>
      </c>
      <c r="V93" s="24" t="str">
        <f t="shared" si="17"/>
        <v/>
      </c>
      <c r="W93" s="25"/>
      <c r="X93" s="21" t="s">
        <v>16</v>
      </c>
      <c r="Y93" s="26">
        <f t="shared" si="19"/>
        <v>0</v>
      </c>
      <c r="Z93" s="27" t="str">
        <f>IF(IFERROR(AVERAGEIF(#REF!,Z$18,$BK93:$MU93),"")=0,[1]Results!$D$15,IFERROR(AVERAGEIF(#REF!,Z$18,$BK93:$MU93),""))</f>
        <v/>
      </c>
      <c r="AA93" s="27" t="str">
        <f>IF(IFERROR(AVERAGEIF(#REF!,AA$18,$BK93:$MU93),"")=0,[1]Results!$D$15,IFERROR(AVERAGEIF(#REF!,AA$18,$BK93:$MU93),""))</f>
        <v/>
      </c>
      <c r="AB93" s="27" t="str">
        <f>IF(IFERROR(AVERAGEIF(#REF!,AB$18,$BK93:$MU93),"")=0,[1]Results!$D$15,IFERROR(AVERAGEIF(#REF!,AB$18,$BK93:$MU93),""))</f>
        <v/>
      </c>
      <c r="AC93" s="27" t="str">
        <f>IF(IFERROR(AVERAGEIF(#REF!,AC$18,$BK93:$MU93),"")=0,[1]Results!$D$15,IFERROR(AVERAGEIF(#REF!,AC$18,$BK93:$MU93),""))</f>
        <v/>
      </c>
      <c r="AD93" s="27" t="str">
        <f>IF(IFERROR(AVERAGEIF(#REF!,AD$18,$BK93:$MU93),"")=0,[1]Results!$D$15,IFERROR(AVERAGEIF(#REF!,AD$18,$BK93:$MU93),""))</f>
        <v/>
      </c>
      <c r="AE93" s="27" t="str">
        <f>IF(IFERROR(AVERAGEIF(#REF!,AE$18,$BK93:$MU93),"")=0,[1]Results!$D$15,IFERROR(AVERAGEIF(#REF!,AE$18,$BK93:$MU93),""))</f>
        <v/>
      </c>
      <c r="AF93" s="27" t="str">
        <f>IF(IFERROR(AVERAGEIF(#REF!,AF$18,$BK93:$MU93),"")=0,[1]Results!$D$15,IFERROR(AVERAGEIF(#REF!,AF$18,$BK93:$MU93),""))</f>
        <v/>
      </c>
      <c r="AG93" s="27" t="str">
        <f>IF(IFERROR(AVERAGEIF(#REF!,AG$18,$BK93:$MU93),"")=0,[1]Results!$D$15,IFERROR(AVERAGEIF(#REF!,AG$18,$BK93:$MU93),""))</f>
        <v/>
      </c>
      <c r="AH93" s="27" t="str">
        <f>IF(IFERROR(AVERAGEIF(#REF!,AH$18,$BK93:$MU93),"")=0,[1]Results!$D$15,IFERROR(AVERAGEIF(#REF!,AH$18,$BK93:$MU93),""))</f>
        <v/>
      </c>
      <c r="AI93" s="27" t="str">
        <f>IF(IFERROR(AVERAGEIF(#REF!,AI$18,$BK93:$MU93),"")=0,[1]Results!$D$15,IFERROR(AVERAGEIF(#REF!,AI$18,$BK93:$MU93),""))</f>
        <v/>
      </c>
      <c r="AJ93" s="27" t="str">
        <f>IF(IFERROR(AVERAGEIF(#REF!,AJ$18,$BK93:$MU93),"")=0,[1]Results!$D$15,IFERROR(AVERAGEIF(#REF!,AJ$18,$BK93:$MU93),""))</f>
        <v/>
      </c>
      <c r="AK93" s="27" t="str">
        <f>IF(IFERROR(AVERAGEIF(#REF!,AK$18,$BK93:$MU93),"")=0,[1]Results!$D$15,IFERROR(AVERAGEIF(#REF!,AK$18,$BK93:$MU93),""))</f>
        <v/>
      </c>
      <c r="AL93" s="27" t="str">
        <f>IF(IFERROR(AVERAGEIF(#REF!,AL$18,$BK93:$MU93),"")=0,[1]Results!$D$15,IFERROR(AVERAGEIF(#REF!,AL$18,$BK93:$MU93),""))</f>
        <v/>
      </c>
      <c r="AM93" s="27" t="str">
        <f>IF(IFERROR(AVERAGEIF(#REF!,AM$18,$BK93:$MU93),"")=0,[1]Results!$D$15,IFERROR(AVERAGEIF(#REF!,AM$18,$BK93:$MU93),""))</f>
        <v/>
      </c>
      <c r="AN93" s="27" t="str">
        <f>IF(IFERROR(AVERAGEIF(#REF!,AN$18,$BK93:$MU93),"")=0,[1]Results!$D$15,IFERROR(AVERAGEIF(#REF!,AN$18,$BK93:$MU93),""))</f>
        <v/>
      </c>
      <c r="AO93" s="27" t="str">
        <f>IF(IFERROR(AVERAGEIF(#REF!,AO$18,$BK93:$MU93),"")=0,[1]Results!$D$15,IFERROR(AVERAGEIF(#REF!,AO$18,$BK93:$MU93),""))</f>
        <v/>
      </c>
      <c r="AP93" s="27" t="str">
        <f>IF(IFERROR(AVERAGEIF(#REF!,AP$18,$BK93:$MU93),"")=0,[1]Results!$D$15,IFERROR(AVERAGEIF(#REF!,AP$18,$BK93:$MU93),""))</f>
        <v/>
      </c>
      <c r="AQ93" s="27" t="str">
        <f>IF(IFERROR(AVERAGEIF(#REF!,AQ$18,$BK93:$MU93),"")=0,[1]Results!$D$15,IFERROR(AVERAGEIF(#REF!,AQ$18,$BK93:$MU93),""))</f>
        <v/>
      </c>
      <c r="AR93" s="27" t="str">
        <f>IF(IFERROR(AVERAGEIF(#REF!,AR$18,$BK93:$MU93),"")=0,[1]Results!$D$15,IFERROR(AVERAGEIF(#REF!,AR$18,$BK93:$MU93),""))</f>
        <v/>
      </c>
      <c r="AS93" s="27" t="str">
        <f>IF(IFERROR(AVERAGEIF(#REF!,AS$18,$BK93:$MU93),"")=0,[1]Results!$D$15,IFERROR(AVERAGEIF(#REF!,AS$18,$BK93:$MU93),""))</f>
        <v/>
      </c>
      <c r="AT93" s="27" t="str">
        <f>IF(IFERROR(AVERAGEIF(#REF!,AT$18,$BK93:$MU93),"")=0,[1]Results!$D$15,IFERROR(AVERAGEIF(#REF!,AT$18,$BK93:$MU93),""))</f>
        <v/>
      </c>
      <c r="AU93" s="27" t="str">
        <f>IF(IFERROR(AVERAGEIF(#REF!,AU$18,$BK93:$MU93),"")=0,[1]Results!$D$15,IFERROR(AVERAGEIF(#REF!,AU$18,$BK93:$MU93),""))</f>
        <v/>
      </c>
      <c r="AV93" s="27" t="str">
        <f>IF(IFERROR(AVERAGEIF(#REF!,AV$18,$BK93:$MU93),"")=0,[1]Results!$D$15,IFERROR(AVERAGEIF(#REF!,AV$18,$BK93:$MU93),""))</f>
        <v/>
      </c>
      <c r="AW93" s="27" t="str">
        <f>IF(IFERROR(AVERAGEIF(#REF!,AW$18,$BK93:$MU93),"")=0,[1]Results!$D$15,IFERROR(AVERAGEIF(#REF!,AW$18,$BK93:$MU93),""))</f>
        <v/>
      </c>
      <c r="AX93" s="27" t="str">
        <f>IF(IFERROR(AVERAGEIF(#REF!,AX$18,$BK93:$MU93),"")=0,[1]Results!$D$15,IFERROR(AVERAGEIF(#REF!,AX$18,$BK93:$MU93),""))</f>
        <v/>
      </c>
      <c r="AY93" s="25"/>
      <c r="BG93" t="str">
        <f t="shared" si="18"/>
        <v/>
      </c>
    </row>
    <row r="94" spans="1:59" ht="12.75" x14ac:dyDescent="0.2">
      <c r="A94" s="20"/>
      <c r="B94" s="20"/>
      <c r="C94" s="20"/>
      <c r="D94" s="21" t="str">
        <f t="shared" si="15"/>
        <v/>
      </c>
      <c r="E94" s="22" t="str">
        <f>IFERROR(INDEX([1]!QoS_Indicator_format[Increase in indicator positive or negative?],MATCH($D94,[1]!QoS_Indicator_format[QoS Indicators],0),1),"")</f>
        <v/>
      </c>
      <c r="F94" s="23">
        <f t="shared" si="16"/>
        <v>0</v>
      </c>
      <c r="G94" s="24" t="str">
        <f t="shared" si="17"/>
        <v/>
      </c>
      <c r="H94" s="24" t="str">
        <f t="shared" si="17"/>
        <v/>
      </c>
      <c r="I94" s="24" t="str">
        <f t="shared" si="17"/>
        <v/>
      </c>
      <c r="J94" s="24" t="str">
        <f t="shared" si="17"/>
        <v/>
      </c>
      <c r="K94" s="24" t="str">
        <f t="shared" si="17"/>
        <v/>
      </c>
      <c r="L94" s="24" t="str">
        <f t="shared" si="17"/>
        <v/>
      </c>
      <c r="M94" s="24" t="str">
        <f t="shared" si="17"/>
        <v/>
      </c>
      <c r="N94" s="24" t="str">
        <f t="shared" si="17"/>
        <v/>
      </c>
      <c r="O94" s="24" t="str">
        <f t="shared" si="17"/>
        <v/>
      </c>
      <c r="P94" s="24" t="str">
        <f t="shared" si="17"/>
        <v/>
      </c>
      <c r="Q94" s="24" t="str">
        <f t="shared" si="17"/>
        <v/>
      </c>
      <c r="R94" s="24" t="str">
        <f t="shared" si="17"/>
        <v/>
      </c>
      <c r="S94" s="24" t="str">
        <f t="shared" si="17"/>
        <v/>
      </c>
      <c r="T94" s="24" t="str">
        <f t="shared" si="17"/>
        <v/>
      </c>
      <c r="U94" s="24" t="str">
        <f t="shared" si="17"/>
        <v/>
      </c>
      <c r="V94" s="24" t="str">
        <f t="shared" si="17"/>
        <v/>
      </c>
      <c r="W94" s="25"/>
      <c r="X94" s="21" t="s">
        <v>16</v>
      </c>
      <c r="Y94" s="26">
        <f t="shared" si="19"/>
        <v>0</v>
      </c>
      <c r="Z94" s="27" t="str">
        <f>IF(IFERROR(AVERAGEIF(#REF!,Z$18,$BK94:$MU94),"")=0,[1]Results!$D$15,IFERROR(AVERAGEIF(#REF!,Z$18,$BK94:$MU94),""))</f>
        <v/>
      </c>
      <c r="AA94" s="27" t="str">
        <f>IF(IFERROR(AVERAGEIF(#REF!,AA$18,$BK94:$MU94),"")=0,[1]Results!$D$15,IFERROR(AVERAGEIF(#REF!,AA$18,$BK94:$MU94),""))</f>
        <v/>
      </c>
      <c r="AB94" s="27" t="str">
        <f>IF(IFERROR(AVERAGEIF(#REF!,AB$18,$BK94:$MU94),"")=0,[1]Results!$D$15,IFERROR(AVERAGEIF(#REF!,AB$18,$BK94:$MU94),""))</f>
        <v/>
      </c>
      <c r="AC94" s="27" t="str">
        <f>IF(IFERROR(AVERAGEIF(#REF!,AC$18,$BK94:$MU94),"")=0,[1]Results!$D$15,IFERROR(AVERAGEIF(#REF!,AC$18,$BK94:$MU94),""))</f>
        <v/>
      </c>
      <c r="AD94" s="27" t="str">
        <f>IF(IFERROR(AVERAGEIF(#REF!,AD$18,$BK94:$MU94),"")=0,[1]Results!$D$15,IFERROR(AVERAGEIF(#REF!,AD$18,$BK94:$MU94),""))</f>
        <v/>
      </c>
      <c r="AE94" s="27" t="str">
        <f>IF(IFERROR(AVERAGEIF(#REF!,AE$18,$BK94:$MU94),"")=0,[1]Results!$D$15,IFERROR(AVERAGEIF(#REF!,AE$18,$BK94:$MU94),""))</f>
        <v/>
      </c>
      <c r="AF94" s="27" t="str">
        <f>IF(IFERROR(AVERAGEIF(#REF!,AF$18,$BK94:$MU94),"")=0,[1]Results!$D$15,IFERROR(AVERAGEIF(#REF!,AF$18,$BK94:$MU94),""))</f>
        <v/>
      </c>
      <c r="AG94" s="27" t="str">
        <f>IF(IFERROR(AVERAGEIF(#REF!,AG$18,$BK94:$MU94),"")=0,[1]Results!$D$15,IFERROR(AVERAGEIF(#REF!,AG$18,$BK94:$MU94),""))</f>
        <v/>
      </c>
      <c r="AH94" s="27" t="str">
        <f>IF(IFERROR(AVERAGEIF(#REF!,AH$18,$BK94:$MU94),"")=0,[1]Results!$D$15,IFERROR(AVERAGEIF(#REF!,AH$18,$BK94:$MU94),""))</f>
        <v/>
      </c>
      <c r="AI94" s="27" t="str">
        <f>IF(IFERROR(AVERAGEIF(#REF!,AI$18,$BK94:$MU94),"")=0,[1]Results!$D$15,IFERROR(AVERAGEIF(#REF!,AI$18,$BK94:$MU94),""))</f>
        <v/>
      </c>
      <c r="AJ94" s="27" t="str">
        <f>IF(IFERROR(AVERAGEIF(#REF!,AJ$18,$BK94:$MU94),"")=0,[1]Results!$D$15,IFERROR(AVERAGEIF(#REF!,AJ$18,$BK94:$MU94),""))</f>
        <v/>
      </c>
      <c r="AK94" s="27" t="str">
        <f>IF(IFERROR(AVERAGEIF(#REF!,AK$18,$BK94:$MU94),"")=0,[1]Results!$D$15,IFERROR(AVERAGEIF(#REF!,AK$18,$BK94:$MU94),""))</f>
        <v/>
      </c>
      <c r="AL94" s="27" t="str">
        <f>IF(IFERROR(AVERAGEIF(#REF!,AL$18,$BK94:$MU94),"")=0,[1]Results!$D$15,IFERROR(AVERAGEIF(#REF!,AL$18,$BK94:$MU94),""))</f>
        <v/>
      </c>
      <c r="AM94" s="27" t="str">
        <f>IF(IFERROR(AVERAGEIF(#REF!,AM$18,$BK94:$MU94),"")=0,[1]Results!$D$15,IFERROR(AVERAGEIF(#REF!,AM$18,$BK94:$MU94),""))</f>
        <v/>
      </c>
      <c r="AN94" s="27" t="str">
        <f>IF(IFERROR(AVERAGEIF(#REF!,AN$18,$BK94:$MU94),"")=0,[1]Results!$D$15,IFERROR(AVERAGEIF(#REF!,AN$18,$BK94:$MU94),""))</f>
        <v/>
      </c>
      <c r="AO94" s="27" t="str">
        <f>IF(IFERROR(AVERAGEIF(#REF!,AO$18,$BK94:$MU94),"")=0,[1]Results!$D$15,IFERROR(AVERAGEIF(#REF!,AO$18,$BK94:$MU94),""))</f>
        <v/>
      </c>
      <c r="AP94" s="27" t="str">
        <f>IF(IFERROR(AVERAGEIF(#REF!,AP$18,$BK94:$MU94),"")=0,[1]Results!$D$15,IFERROR(AVERAGEIF(#REF!,AP$18,$BK94:$MU94),""))</f>
        <v/>
      </c>
      <c r="AQ94" s="27" t="str">
        <f>IF(IFERROR(AVERAGEIF(#REF!,AQ$18,$BK94:$MU94),"")=0,[1]Results!$D$15,IFERROR(AVERAGEIF(#REF!,AQ$18,$BK94:$MU94),""))</f>
        <v/>
      </c>
      <c r="AR94" s="27" t="str">
        <f>IF(IFERROR(AVERAGEIF(#REF!,AR$18,$BK94:$MU94),"")=0,[1]Results!$D$15,IFERROR(AVERAGEIF(#REF!,AR$18,$BK94:$MU94),""))</f>
        <v/>
      </c>
      <c r="AS94" s="27" t="str">
        <f>IF(IFERROR(AVERAGEIF(#REF!,AS$18,$BK94:$MU94),"")=0,[1]Results!$D$15,IFERROR(AVERAGEIF(#REF!,AS$18,$BK94:$MU94),""))</f>
        <v/>
      </c>
      <c r="AT94" s="27" t="str">
        <f>IF(IFERROR(AVERAGEIF(#REF!,AT$18,$BK94:$MU94),"")=0,[1]Results!$D$15,IFERROR(AVERAGEIF(#REF!,AT$18,$BK94:$MU94),""))</f>
        <v/>
      </c>
      <c r="AU94" s="27" t="str">
        <f>IF(IFERROR(AVERAGEIF(#REF!,AU$18,$BK94:$MU94),"")=0,[1]Results!$D$15,IFERROR(AVERAGEIF(#REF!,AU$18,$BK94:$MU94),""))</f>
        <v/>
      </c>
      <c r="AV94" s="27" t="str">
        <f>IF(IFERROR(AVERAGEIF(#REF!,AV$18,$BK94:$MU94),"")=0,[1]Results!$D$15,IFERROR(AVERAGEIF(#REF!,AV$18,$BK94:$MU94),""))</f>
        <v/>
      </c>
      <c r="AW94" s="27" t="str">
        <f>IF(IFERROR(AVERAGEIF(#REF!,AW$18,$BK94:$MU94),"")=0,[1]Results!$D$15,IFERROR(AVERAGEIF(#REF!,AW$18,$BK94:$MU94),""))</f>
        <v/>
      </c>
      <c r="AX94" s="27" t="str">
        <f>IF(IFERROR(AVERAGEIF(#REF!,AX$18,$BK94:$MU94),"")=0,[1]Results!$D$15,IFERROR(AVERAGEIF(#REF!,AX$18,$BK94:$MU94),""))</f>
        <v/>
      </c>
      <c r="AY94" s="25"/>
      <c r="BG94" t="str">
        <f t="shared" si="18"/>
        <v/>
      </c>
    </row>
    <row r="95" spans="1:59" ht="12.75" x14ac:dyDescent="0.2">
      <c r="A95" s="20"/>
      <c r="B95" s="20"/>
      <c r="C95" s="20"/>
      <c r="D95" s="21" t="str">
        <f t="shared" si="15"/>
        <v/>
      </c>
      <c r="E95" s="22" t="str">
        <f>IFERROR(INDEX([1]!QoS_Indicator_format[Increase in indicator positive or negative?],MATCH($D95,[1]!QoS_Indicator_format[QoS Indicators],0),1),"")</f>
        <v/>
      </c>
      <c r="F95" s="23">
        <f t="shared" si="16"/>
        <v>0</v>
      </c>
      <c r="G95" s="24" t="str">
        <f t="shared" si="17"/>
        <v/>
      </c>
      <c r="H95" s="24" t="str">
        <f t="shared" si="17"/>
        <v/>
      </c>
      <c r="I95" s="24" t="str">
        <f t="shared" si="17"/>
        <v/>
      </c>
      <c r="J95" s="24" t="str">
        <f t="shared" si="17"/>
        <v/>
      </c>
      <c r="K95" s="24" t="str">
        <f t="shared" si="17"/>
        <v/>
      </c>
      <c r="L95" s="24" t="str">
        <f t="shared" si="17"/>
        <v/>
      </c>
      <c r="M95" s="24" t="str">
        <f t="shared" si="17"/>
        <v/>
      </c>
      <c r="N95" s="24" t="str">
        <f t="shared" si="17"/>
        <v/>
      </c>
      <c r="O95" s="24" t="str">
        <f t="shared" si="17"/>
        <v/>
      </c>
      <c r="P95" s="24" t="str">
        <f t="shared" si="17"/>
        <v/>
      </c>
      <c r="Q95" s="24" t="str">
        <f t="shared" si="17"/>
        <v/>
      </c>
      <c r="R95" s="24" t="str">
        <f t="shared" si="17"/>
        <v/>
      </c>
      <c r="S95" s="24" t="str">
        <f t="shared" si="17"/>
        <v/>
      </c>
      <c r="T95" s="24" t="str">
        <f t="shared" si="17"/>
        <v/>
      </c>
      <c r="U95" s="24" t="str">
        <f t="shared" si="17"/>
        <v/>
      </c>
      <c r="V95" s="24" t="str">
        <f t="shared" si="17"/>
        <v/>
      </c>
      <c r="W95" s="25"/>
      <c r="X95" s="21" t="s">
        <v>16</v>
      </c>
      <c r="Y95" s="26">
        <f t="shared" si="19"/>
        <v>0</v>
      </c>
      <c r="Z95" s="27" t="str">
        <f>IF(IFERROR(AVERAGEIF(#REF!,Z$18,$BK95:$MU95),"")=0,[1]Results!$D$15,IFERROR(AVERAGEIF(#REF!,Z$18,$BK95:$MU95),""))</f>
        <v/>
      </c>
      <c r="AA95" s="27" t="str">
        <f>IF(IFERROR(AVERAGEIF(#REF!,AA$18,$BK95:$MU95),"")=0,[1]Results!$D$15,IFERROR(AVERAGEIF(#REF!,AA$18,$BK95:$MU95),""))</f>
        <v/>
      </c>
      <c r="AB95" s="27" t="str">
        <f>IF(IFERROR(AVERAGEIF(#REF!,AB$18,$BK95:$MU95),"")=0,[1]Results!$D$15,IFERROR(AVERAGEIF(#REF!,AB$18,$BK95:$MU95),""))</f>
        <v/>
      </c>
      <c r="AC95" s="27" t="str">
        <f>IF(IFERROR(AVERAGEIF(#REF!,AC$18,$BK95:$MU95),"")=0,[1]Results!$D$15,IFERROR(AVERAGEIF(#REF!,AC$18,$BK95:$MU95),""))</f>
        <v/>
      </c>
      <c r="AD95" s="27" t="str">
        <f>IF(IFERROR(AVERAGEIF(#REF!,AD$18,$BK95:$MU95),"")=0,[1]Results!$D$15,IFERROR(AVERAGEIF(#REF!,AD$18,$BK95:$MU95),""))</f>
        <v/>
      </c>
      <c r="AE95" s="27" t="str">
        <f>IF(IFERROR(AVERAGEIF(#REF!,AE$18,$BK95:$MU95),"")=0,[1]Results!$D$15,IFERROR(AVERAGEIF(#REF!,AE$18,$BK95:$MU95),""))</f>
        <v/>
      </c>
      <c r="AF95" s="27" t="str">
        <f>IF(IFERROR(AVERAGEIF(#REF!,AF$18,$BK95:$MU95),"")=0,[1]Results!$D$15,IFERROR(AVERAGEIF(#REF!,AF$18,$BK95:$MU95),""))</f>
        <v/>
      </c>
      <c r="AG95" s="27" t="str">
        <f>IF(IFERROR(AVERAGEIF(#REF!,AG$18,$BK95:$MU95),"")=0,[1]Results!$D$15,IFERROR(AVERAGEIF(#REF!,AG$18,$BK95:$MU95),""))</f>
        <v/>
      </c>
      <c r="AH95" s="27" t="str">
        <f>IF(IFERROR(AVERAGEIF(#REF!,AH$18,$BK95:$MU95),"")=0,[1]Results!$D$15,IFERROR(AVERAGEIF(#REF!,AH$18,$BK95:$MU95),""))</f>
        <v/>
      </c>
      <c r="AI95" s="27" t="str">
        <f>IF(IFERROR(AVERAGEIF(#REF!,AI$18,$BK95:$MU95),"")=0,[1]Results!$D$15,IFERROR(AVERAGEIF(#REF!,AI$18,$BK95:$MU95),""))</f>
        <v/>
      </c>
      <c r="AJ95" s="27" t="str">
        <f>IF(IFERROR(AVERAGEIF(#REF!,AJ$18,$BK95:$MU95),"")=0,[1]Results!$D$15,IFERROR(AVERAGEIF(#REF!,AJ$18,$BK95:$MU95),""))</f>
        <v/>
      </c>
      <c r="AK95" s="27" t="str">
        <f>IF(IFERROR(AVERAGEIF(#REF!,AK$18,$BK95:$MU95),"")=0,[1]Results!$D$15,IFERROR(AVERAGEIF(#REF!,AK$18,$BK95:$MU95),""))</f>
        <v/>
      </c>
      <c r="AL95" s="27" t="str">
        <f>IF(IFERROR(AVERAGEIF(#REF!,AL$18,$BK95:$MU95),"")=0,[1]Results!$D$15,IFERROR(AVERAGEIF(#REF!,AL$18,$BK95:$MU95),""))</f>
        <v/>
      </c>
      <c r="AM95" s="27" t="str">
        <f>IF(IFERROR(AVERAGEIF(#REF!,AM$18,$BK95:$MU95),"")=0,[1]Results!$D$15,IFERROR(AVERAGEIF(#REF!,AM$18,$BK95:$MU95),""))</f>
        <v/>
      </c>
      <c r="AN95" s="27" t="str">
        <f>IF(IFERROR(AVERAGEIF(#REF!,AN$18,$BK95:$MU95),"")=0,[1]Results!$D$15,IFERROR(AVERAGEIF(#REF!,AN$18,$BK95:$MU95),""))</f>
        <v/>
      </c>
      <c r="AO95" s="27" t="str">
        <f>IF(IFERROR(AVERAGEIF(#REF!,AO$18,$BK95:$MU95),"")=0,[1]Results!$D$15,IFERROR(AVERAGEIF(#REF!,AO$18,$BK95:$MU95),""))</f>
        <v/>
      </c>
      <c r="AP95" s="27" t="str">
        <f>IF(IFERROR(AVERAGEIF(#REF!,AP$18,$BK95:$MU95),"")=0,[1]Results!$D$15,IFERROR(AVERAGEIF(#REF!,AP$18,$BK95:$MU95),""))</f>
        <v/>
      </c>
      <c r="AQ95" s="27" t="str">
        <f>IF(IFERROR(AVERAGEIF(#REF!,AQ$18,$BK95:$MU95),"")=0,[1]Results!$D$15,IFERROR(AVERAGEIF(#REF!,AQ$18,$BK95:$MU95),""))</f>
        <v/>
      </c>
      <c r="AR95" s="27" t="str">
        <f>IF(IFERROR(AVERAGEIF(#REF!,AR$18,$BK95:$MU95),"")=0,[1]Results!$D$15,IFERROR(AVERAGEIF(#REF!,AR$18,$BK95:$MU95),""))</f>
        <v/>
      </c>
      <c r="AS95" s="27" t="str">
        <f>IF(IFERROR(AVERAGEIF(#REF!,AS$18,$BK95:$MU95),"")=0,[1]Results!$D$15,IFERROR(AVERAGEIF(#REF!,AS$18,$BK95:$MU95),""))</f>
        <v/>
      </c>
      <c r="AT95" s="27" t="str">
        <f>IF(IFERROR(AVERAGEIF(#REF!,AT$18,$BK95:$MU95),"")=0,[1]Results!$D$15,IFERROR(AVERAGEIF(#REF!,AT$18,$BK95:$MU95),""))</f>
        <v/>
      </c>
      <c r="AU95" s="27" t="str">
        <f>IF(IFERROR(AVERAGEIF(#REF!,AU$18,$BK95:$MU95),"")=0,[1]Results!$D$15,IFERROR(AVERAGEIF(#REF!,AU$18,$BK95:$MU95),""))</f>
        <v/>
      </c>
      <c r="AV95" s="27" t="str">
        <f>IF(IFERROR(AVERAGEIF(#REF!,AV$18,$BK95:$MU95),"")=0,[1]Results!$D$15,IFERROR(AVERAGEIF(#REF!,AV$18,$BK95:$MU95),""))</f>
        <v/>
      </c>
      <c r="AW95" s="27" t="str">
        <f>IF(IFERROR(AVERAGEIF(#REF!,AW$18,$BK95:$MU95),"")=0,[1]Results!$D$15,IFERROR(AVERAGEIF(#REF!,AW$18,$BK95:$MU95),""))</f>
        <v/>
      </c>
      <c r="AX95" s="27" t="str">
        <f>IF(IFERROR(AVERAGEIF(#REF!,AX$18,$BK95:$MU95),"")=0,[1]Results!$D$15,IFERROR(AVERAGEIF(#REF!,AX$18,$BK95:$MU95),""))</f>
        <v/>
      </c>
      <c r="AY95" s="25"/>
      <c r="BG95" t="str">
        <f t="shared" si="18"/>
        <v/>
      </c>
    </row>
    <row r="96" spans="1:59" ht="12.75" x14ac:dyDescent="0.2">
      <c r="A96" s="20"/>
      <c r="B96" s="20"/>
      <c r="C96" s="20"/>
      <c r="D96" s="21" t="str">
        <f t="shared" si="15"/>
        <v/>
      </c>
      <c r="E96" s="22" t="str">
        <f>IFERROR(INDEX([1]!QoS_Indicator_format[Increase in indicator positive or negative?],MATCH($D96,[1]!QoS_Indicator_format[QoS Indicators],0),1),"")</f>
        <v/>
      </c>
      <c r="F96" s="23">
        <f t="shared" si="16"/>
        <v>0</v>
      </c>
      <c r="G96" s="24" t="str">
        <f t="shared" si="17"/>
        <v/>
      </c>
      <c r="H96" s="24" t="str">
        <f t="shared" si="17"/>
        <v/>
      </c>
      <c r="I96" s="24" t="str">
        <f t="shared" si="17"/>
        <v/>
      </c>
      <c r="J96" s="24" t="str">
        <f t="shared" si="17"/>
        <v/>
      </c>
      <c r="K96" s="24" t="str">
        <f t="shared" si="17"/>
        <v/>
      </c>
      <c r="L96" s="24" t="str">
        <f t="shared" si="17"/>
        <v/>
      </c>
      <c r="M96" s="24" t="str">
        <f t="shared" si="17"/>
        <v/>
      </c>
      <c r="N96" s="24" t="str">
        <f t="shared" si="17"/>
        <v/>
      </c>
      <c r="O96" s="24" t="str">
        <f t="shared" si="17"/>
        <v/>
      </c>
      <c r="P96" s="24" t="str">
        <f t="shared" si="17"/>
        <v/>
      </c>
      <c r="Q96" s="24" t="str">
        <f t="shared" si="17"/>
        <v/>
      </c>
      <c r="R96" s="24" t="str">
        <f t="shared" si="17"/>
        <v/>
      </c>
      <c r="S96" s="24" t="str">
        <f t="shared" si="17"/>
        <v/>
      </c>
      <c r="T96" s="24" t="str">
        <f t="shared" si="17"/>
        <v/>
      </c>
      <c r="U96" s="24" t="str">
        <f t="shared" si="17"/>
        <v/>
      </c>
      <c r="V96" s="24" t="str">
        <f t="shared" si="17"/>
        <v/>
      </c>
      <c r="W96" s="25"/>
      <c r="X96" s="21" t="s">
        <v>16</v>
      </c>
      <c r="Y96" s="26">
        <f t="shared" si="19"/>
        <v>0</v>
      </c>
      <c r="Z96" s="27" t="str">
        <f>IF(IFERROR(AVERAGEIF(#REF!,Z$18,$BK96:$MU96),"")=0,[1]Results!$D$15,IFERROR(AVERAGEIF(#REF!,Z$18,$BK96:$MU96),""))</f>
        <v/>
      </c>
      <c r="AA96" s="27" t="str">
        <f>IF(IFERROR(AVERAGEIF(#REF!,AA$18,$BK96:$MU96),"")=0,[1]Results!$D$15,IFERROR(AVERAGEIF(#REF!,AA$18,$BK96:$MU96),""))</f>
        <v/>
      </c>
      <c r="AB96" s="27" t="str">
        <f>IF(IFERROR(AVERAGEIF(#REF!,AB$18,$BK96:$MU96),"")=0,[1]Results!$D$15,IFERROR(AVERAGEIF(#REF!,AB$18,$BK96:$MU96),""))</f>
        <v/>
      </c>
      <c r="AC96" s="27" t="str">
        <f>IF(IFERROR(AVERAGEIF(#REF!,AC$18,$BK96:$MU96),"")=0,[1]Results!$D$15,IFERROR(AVERAGEIF(#REF!,AC$18,$BK96:$MU96),""))</f>
        <v/>
      </c>
      <c r="AD96" s="27" t="str">
        <f>IF(IFERROR(AVERAGEIF(#REF!,AD$18,$BK96:$MU96),"")=0,[1]Results!$D$15,IFERROR(AVERAGEIF(#REF!,AD$18,$BK96:$MU96),""))</f>
        <v/>
      </c>
      <c r="AE96" s="27" t="str">
        <f>IF(IFERROR(AVERAGEIF(#REF!,AE$18,$BK96:$MU96),"")=0,[1]Results!$D$15,IFERROR(AVERAGEIF(#REF!,AE$18,$BK96:$MU96),""))</f>
        <v/>
      </c>
      <c r="AF96" s="27" t="str">
        <f>IF(IFERROR(AVERAGEIF(#REF!,AF$18,$BK96:$MU96),"")=0,[1]Results!$D$15,IFERROR(AVERAGEIF(#REF!,AF$18,$BK96:$MU96),""))</f>
        <v/>
      </c>
      <c r="AG96" s="27" t="str">
        <f>IF(IFERROR(AVERAGEIF(#REF!,AG$18,$BK96:$MU96),"")=0,[1]Results!$D$15,IFERROR(AVERAGEIF(#REF!,AG$18,$BK96:$MU96),""))</f>
        <v/>
      </c>
      <c r="AH96" s="27" t="str">
        <f>IF(IFERROR(AVERAGEIF(#REF!,AH$18,$BK96:$MU96),"")=0,[1]Results!$D$15,IFERROR(AVERAGEIF(#REF!,AH$18,$BK96:$MU96),""))</f>
        <v/>
      </c>
      <c r="AI96" s="27" t="str">
        <f>IF(IFERROR(AVERAGEIF(#REF!,AI$18,$BK96:$MU96),"")=0,[1]Results!$D$15,IFERROR(AVERAGEIF(#REF!,AI$18,$BK96:$MU96),""))</f>
        <v/>
      </c>
      <c r="AJ96" s="27" t="str">
        <f>IF(IFERROR(AVERAGEIF(#REF!,AJ$18,$BK96:$MU96),"")=0,[1]Results!$D$15,IFERROR(AVERAGEIF(#REF!,AJ$18,$BK96:$MU96),""))</f>
        <v/>
      </c>
      <c r="AK96" s="27" t="str">
        <f>IF(IFERROR(AVERAGEIF(#REF!,AK$18,$BK96:$MU96),"")=0,[1]Results!$D$15,IFERROR(AVERAGEIF(#REF!,AK$18,$BK96:$MU96),""))</f>
        <v/>
      </c>
      <c r="AL96" s="27" t="str">
        <f>IF(IFERROR(AVERAGEIF(#REF!,AL$18,$BK96:$MU96),"")=0,[1]Results!$D$15,IFERROR(AVERAGEIF(#REF!,AL$18,$BK96:$MU96),""))</f>
        <v/>
      </c>
      <c r="AM96" s="27" t="str">
        <f>IF(IFERROR(AVERAGEIF(#REF!,AM$18,$BK96:$MU96),"")=0,[1]Results!$D$15,IFERROR(AVERAGEIF(#REF!,AM$18,$BK96:$MU96),""))</f>
        <v/>
      </c>
      <c r="AN96" s="27" t="str">
        <f>IF(IFERROR(AVERAGEIF(#REF!,AN$18,$BK96:$MU96),"")=0,[1]Results!$D$15,IFERROR(AVERAGEIF(#REF!,AN$18,$BK96:$MU96),""))</f>
        <v/>
      </c>
      <c r="AO96" s="27" t="str">
        <f>IF(IFERROR(AVERAGEIF(#REF!,AO$18,$BK96:$MU96),"")=0,[1]Results!$D$15,IFERROR(AVERAGEIF(#REF!,AO$18,$BK96:$MU96),""))</f>
        <v/>
      </c>
      <c r="AP96" s="27" t="str">
        <f>IF(IFERROR(AVERAGEIF(#REF!,AP$18,$BK96:$MU96),"")=0,[1]Results!$D$15,IFERROR(AVERAGEIF(#REF!,AP$18,$BK96:$MU96),""))</f>
        <v/>
      </c>
      <c r="AQ96" s="27" t="str">
        <f>IF(IFERROR(AVERAGEIF(#REF!,AQ$18,$BK96:$MU96),"")=0,[1]Results!$D$15,IFERROR(AVERAGEIF(#REF!,AQ$18,$BK96:$MU96),""))</f>
        <v/>
      </c>
      <c r="AR96" s="27" t="str">
        <f>IF(IFERROR(AVERAGEIF(#REF!,AR$18,$BK96:$MU96),"")=0,[1]Results!$D$15,IFERROR(AVERAGEIF(#REF!,AR$18,$BK96:$MU96),""))</f>
        <v/>
      </c>
      <c r="AS96" s="27" t="str">
        <f>IF(IFERROR(AVERAGEIF(#REF!,AS$18,$BK96:$MU96),"")=0,[1]Results!$D$15,IFERROR(AVERAGEIF(#REF!,AS$18,$BK96:$MU96),""))</f>
        <v/>
      </c>
      <c r="AT96" s="27" t="str">
        <f>IF(IFERROR(AVERAGEIF(#REF!,AT$18,$BK96:$MU96),"")=0,[1]Results!$D$15,IFERROR(AVERAGEIF(#REF!,AT$18,$BK96:$MU96),""))</f>
        <v/>
      </c>
      <c r="AU96" s="27" t="str">
        <f>IF(IFERROR(AVERAGEIF(#REF!,AU$18,$BK96:$MU96),"")=0,[1]Results!$D$15,IFERROR(AVERAGEIF(#REF!,AU$18,$BK96:$MU96),""))</f>
        <v/>
      </c>
      <c r="AV96" s="27" t="str">
        <f>IF(IFERROR(AVERAGEIF(#REF!,AV$18,$BK96:$MU96),"")=0,[1]Results!$D$15,IFERROR(AVERAGEIF(#REF!,AV$18,$BK96:$MU96),""))</f>
        <v/>
      </c>
      <c r="AW96" s="27" t="str">
        <f>IF(IFERROR(AVERAGEIF(#REF!,AW$18,$BK96:$MU96),"")=0,[1]Results!$D$15,IFERROR(AVERAGEIF(#REF!,AW$18,$BK96:$MU96),""))</f>
        <v/>
      </c>
      <c r="AX96" s="27" t="str">
        <f>IF(IFERROR(AVERAGEIF(#REF!,AX$18,$BK96:$MU96),"")=0,[1]Results!$D$15,IFERROR(AVERAGEIF(#REF!,AX$18,$BK96:$MU96),""))</f>
        <v/>
      </c>
      <c r="AY96" s="25"/>
      <c r="BG96" t="str">
        <f t="shared" si="18"/>
        <v/>
      </c>
    </row>
    <row r="97" spans="1:59" ht="12.75" x14ac:dyDescent="0.2">
      <c r="A97" s="20"/>
      <c r="B97" s="20"/>
      <c r="C97" s="20"/>
      <c r="D97" s="21" t="str">
        <f t="shared" si="15"/>
        <v/>
      </c>
      <c r="E97" s="22" t="str">
        <f>IFERROR(INDEX([1]!QoS_Indicator_format[Increase in indicator positive or negative?],MATCH($D97,[1]!QoS_Indicator_format[QoS Indicators],0),1),"")</f>
        <v/>
      </c>
      <c r="F97" s="23">
        <f t="shared" si="16"/>
        <v>0</v>
      </c>
      <c r="G97" s="24" t="str">
        <f t="shared" si="17"/>
        <v/>
      </c>
      <c r="H97" s="24" t="str">
        <f t="shared" si="17"/>
        <v/>
      </c>
      <c r="I97" s="24" t="str">
        <f t="shared" si="17"/>
        <v/>
      </c>
      <c r="J97" s="24" t="str">
        <f t="shared" si="17"/>
        <v/>
      </c>
      <c r="K97" s="24" t="str">
        <f t="shared" si="17"/>
        <v/>
      </c>
      <c r="L97" s="24" t="str">
        <f t="shared" si="17"/>
        <v/>
      </c>
      <c r="M97" s="24" t="str">
        <f t="shared" si="17"/>
        <v/>
      </c>
      <c r="N97" s="24" t="str">
        <f t="shared" si="17"/>
        <v/>
      </c>
      <c r="O97" s="24" t="str">
        <f t="shared" si="17"/>
        <v/>
      </c>
      <c r="P97" s="24" t="str">
        <f t="shared" si="17"/>
        <v/>
      </c>
      <c r="Q97" s="24" t="str">
        <f t="shared" si="17"/>
        <v/>
      </c>
      <c r="R97" s="24" t="str">
        <f t="shared" si="17"/>
        <v/>
      </c>
      <c r="S97" s="24" t="str">
        <f t="shared" si="17"/>
        <v/>
      </c>
      <c r="T97" s="24" t="str">
        <f t="shared" si="17"/>
        <v/>
      </c>
      <c r="U97" s="24" t="str">
        <f t="shared" si="17"/>
        <v/>
      </c>
      <c r="V97" s="24" t="str">
        <f t="shared" ref="V97:V100" si="20">IF(OR(AX97="",$F97=""),"",IF($E97="+",IF(AX97&lt;$F97,1,0),IF(AX97&gt;$F97,1,0)))</f>
        <v/>
      </c>
      <c r="W97" s="25"/>
      <c r="X97" s="21" t="s">
        <v>16</v>
      </c>
      <c r="Y97" s="26">
        <f t="shared" si="19"/>
        <v>0</v>
      </c>
      <c r="Z97" s="27" t="str">
        <f>IF(IFERROR(AVERAGEIF(#REF!,Z$18,$BK97:$MU97),"")=0,[1]Results!$D$15,IFERROR(AVERAGEIF(#REF!,Z$18,$BK97:$MU97),""))</f>
        <v/>
      </c>
      <c r="AA97" s="27" t="str">
        <f>IF(IFERROR(AVERAGEIF(#REF!,AA$18,$BK97:$MU97),"")=0,[1]Results!$D$15,IFERROR(AVERAGEIF(#REF!,AA$18,$BK97:$MU97),""))</f>
        <v/>
      </c>
      <c r="AB97" s="27" t="str">
        <f>IF(IFERROR(AVERAGEIF(#REF!,AB$18,$BK97:$MU97),"")=0,[1]Results!$D$15,IFERROR(AVERAGEIF(#REF!,AB$18,$BK97:$MU97),""))</f>
        <v/>
      </c>
      <c r="AC97" s="27" t="str">
        <f>IF(IFERROR(AVERAGEIF(#REF!,AC$18,$BK97:$MU97),"")=0,[1]Results!$D$15,IFERROR(AVERAGEIF(#REF!,AC$18,$BK97:$MU97),""))</f>
        <v/>
      </c>
      <c r="AD97" s="27" t="str">
        <f>IF(IFERROR(AVERAGEIF(#REF!,AD$18,$BK97:$MU97),"")=0,[1]Results!$D$15,IFERROR(AVERAGEIF(#REF!,AD$18,$BK97:$MU97),""))</f>
        <v/>
      </c>
      <c r="AE97" s="27" t="str">
        <f>IF(IFERROR(AVERAGEIF(#REF!,AE$18,$BK97:$MU97),"")=0,[1]Results!$D$15,IFERROR(AVERAGEIF(#REF!,AE$18,$BK97:$MU97),""))</f>
        <v/>
      </c>
      <c r="AF97" s="27" t="str">
        <f>IF(IFERROR(AVERAGEIF(#REF!,AF$18,$BK97:$MU97),"")=0,[1]Results!$D$15,IFERROR(AVERAGEIF(#REF!,AF$18,$BK97:$MU97),""))</f>
        <v/>
      </c>
      <c r="AG97" s="27" t="str">
        <f>IF(IFERROR(AVERAGEIF(#REF!,AG$18,$BK97:$MU97),"")=0,[1]Results!$D$15,IFERROR(AVERAGEIF(#REF!,AG$18,$BK97:$MU97),""))</f>
        <v/>
      </c>
      <c r="AH97" s="27" t="str">
        <f>IF(IFERROR(AVERAGEIF(#REF!,AH$18,$BK97:$MU97),"")=0,[1]Results!$D$15,IFERROR(AVERAGEIF(#REF!,AH$18,$BK97:$MU97),""))</f>
        <v/>
      </c>
      <c r="AI97" s="27" t="str">
        <f>IF(IFERROR(AVERAGEIF(#REF!,AI$18,$BK97:$MU97),"")=0,[1]Results!$D$15,IFERROR(AVERAGEIF(#REF!,AI$18,$BK97:$MU97),""))</f>
        <v/>
      </c>
      <c r="AJ97" s="27" t="str">
        <f>IF(IFERROR(AVERAGEIF(#REF!,AJ$18,$BK97:$MU97),"")=0,[1]Results!$D$15,IFERROR(AVERAGEIF(#REF!,AJ$18,$BK97:$MU97),""))</f>
        <v/>
      </c>
      <c r="AK97" s="27" t="str">
        <f>IF(IFERROR(AVERAGEIF(#REF!,AK$18,$BK97:$MU97),"")=0,[1]Results!$D$15,IFERROR(AVERAGEIF(#REF!,AK$18,$BK97:$MU97),""))</f>
        <v/>
      </c>
      <c r="AL97" s="27" t="str">
        <f>IF(IFERROR(AVERAGEIF(#REF!,AL$18,$BK97:$MU97),"")=0,[1]Results!$D$15,IFERROR(AVERAGEIF(#REF!,AL$18,$BK97:$MU97),""))</f>
        <v/>
      </c>
      <c r="AM97" s="27" t="str">
        <f>IF(IFERROR(AVERAGEIF(#REF!,AM$18,$BK97:$MU97),"")=0,[1]Results!$D$15,IFERROR(AVERAGEIF(#REF!,AM$18,$BK97:$MU97),""))</f>
        <v/>
      </c>
      <c r="AN97" s="27" t="str">
        <f>IF(IFERROR(AVERAGEIF(#REF!,AN$18,$BK97:$MU97),"")=0,[1]Results!$D$15,IFERROR(AVERAGEIF(#REF!,AN$18,$BK97:$MU97),""))</f>
        <v/>
      </c>
      <c r="AO97" s="27" t="str">
        <f>IF(IFERROR(AVERAGEIF(#REF!,AO$18,$BK97:$MU97),"")=0,[1]Results!$D$15,IFERROR(AVERAGEIF(#REF!,AO$18,$BK97:$MU97),""))</f>
        <v/>
      </c>
      <c r="AP97" s="27" t="str">
        <f>IF(IFERROR(AVERAGEIF(#REF!,AP$18,$BK97:$MU97),"")=0,[1]Results!$D$15,IFERROR(AVERAGEIF(#REF!,AP$18,$BK97:$MU97),""))</f>
        <v/>
      </c>
      <c r="AQ97" s="27" t="str">
        <f>IF(IFERROR(AVERAGEIF(#REF!,AQ$18,$BK97:$MU97),"")=0,[1]Results!$D$15,IFERROR(AVERAGEIF(#REF!,AQ$18,$BK97:$MU97),""))</f>
        <v/>
      </c>
      <c r="AR97" s="27" t="str">
        <f>IF(IFERROR(AVERAGEIF(#REF!,AR$18,$BK97:$MU97),"")=0,[1]Results!$D$15,IFERROR(AVERAGEIF(#REF!,AR$18,$BK97:$MU97),""))</f>
        <v/>
      </c>
      <c r="AS97" s="27" t="str">
        <f>IF(IFERROR(AVERAGEIF(#REF!,AS$18,$BK97:$MU97),"")=0,[1]Results!$D$15,IFERROR(AVERAGEIF(#REF!,AS$18,$BK97:$MU97),""))</f>
        <v/>
      </c>
      <c r="AT97" s="27" t="str">
        <f>IF(IFERROR(AVERAGEIF(#REF!,AT$18,$BK97:$MU97),"")=0,[1]Results!$D$15,IFERROR(AVERAGEIF(#REF!,AT$18,$BK97:$MU97),""))</f>
        <v/>
      </c>
      <c r="AU97" s="27" t="str">
        <f>IF(IFERROR(AVERAGEIF(#REF!,AU$18,$BK97:$MU97),"")=0,[1]Results!$D$15,IFERROR(AVERAGEIF(#REF!,AU$18,$BK97:$MU97),""))</f>
        <v/>
      </c>
      <c r="AV97" s="27" t="str">
        <f>IF(IFERROR(AVERAGEIF(#REF!,AV$18,$BK97:$MU97),"")=0,[1]Results!$D$15,IFERROR(AVERAGEIF(#REF!,AV$18,$BK97:$MU97),""))</f>
        <v/>
      </c>
      <c r="AW97" s="27" t="str">
        <f>IF(IFERROR(AVERAGEIF(#REF!,AW$18,$BK97:$MU97),"")=0,[1]Results!$D$15,IFERROR(AVERAGEIF(#REF!,AW$18,$BK97:$MU97),""))</f>
        <v/>
      </c>
      <c r="AX97" s="27" t="str">
        <f>IF(IFERROR(AVERAGEIF(#REF!,AX$18,$BK97:$MU97),"")=0,[1]Results!$D$15,IFERROR(AVERAGEIF(#REF!,AX$18,$BK97:$MU97),""))</f>
        <v/>
      </c>
      <c r="AY97" s="25"/>
      <c r="BG97" t="str">
        <f t="shared" si="18"/>
        <v/>
      </c>
    </row>
    <row r="98" spans="1:59" ht="12.75" x14ac:dyDescent="0.2">
      <c r="A98" s="20"/>
      <c r="B98" s="20"/>
      <c r="C98" s="20"/>
      <c r="D98" s="21" t="str">
        <f t="shared" si="15"/>
        <v/>
      </c>
      <c r="E98" s="22" t="str">
        <f>IFERROR(INDEX([1]!QoS_Indicator_format[Increase in indicator positive or negative?],MATCH($D98,[1]!QoS_Indicator_format[QoS Indicators],0),1),"")</f>
        <v/>
      </c>
      <c r="F98" s="23">
        <f t="shared" si="16"/>
        <v>0</v>
      </c>
      <c r="G98" s="24" t="str">
        <f t="shared" ref="G98:U100" si="21">IF(OR(AI98="",$F98=""),"",IF($E98="+",IF(AI98&lt;$F98,1,0),IF(AI98&gt;$F98,1,0)))</f>
        <v/>
      </c>
      <c r="H98" s="24" t="str">
        <f t="shared" si="21"/>
        <v/>
      </c>
      <c r="I98" s="24" t="str">
        <f t="shared" si="21"/>
        <v/>
      </c>
      <c r="J98" s="24" t="str">
        <f t="shared" si="21"/>
        <v/>
      </c>
      <c r="K98" s="24" t="str">
        <f t="shared" si="21"/>
        <v/>
      </c>
      <c r="L98" s="24" t="str">
        <f t="shared" si="21"/>
        <v/>
      </c>
      <c r="M98" s="24" t="str">
        <f t="shared" si="21"/>
        <v/>
      </c>
      <c r="N98" s="24" t="str">
        <f t="shared" si="21"/>
        <v/>
      </c>
      <c r="O98" s="24" t="str">
        <f t="shared" si="21"/>
        <v/>
      </c>
      <c r="P98" s="24" t="str">
        <f t="shared" si="21"/>
        <v/>
      </c>
      <c r="Q98" s="24" t="str">
        <f t="shared" si="21"/>
        <v/>
      </c>
      <c r="R98" s="24" t="str">
        <f t="shared" si="21"/>
        <v/>
      </c>
      <c r="S98" s="24" t="str">
        <f t="shared" si="21"/>
        <v/>
      </c>
      <c r="T98" s="24" t="str">
        <f t="shared" si="21"/>
        <v/>
      </c>
      <c r="U98" s="24" t="str">
        <f t="shared" si="21"/>
        <v/>
      </c>
      <c r="V98" s="24" t="str">
        <f t="shared" si="20"/>
        <v/>
      </c>
      <c r="W98" s="25"/>
      <c r="X98" s="21" t="s">
        <v>16</v>
      </c>
      <c r="Y98" s="26">
        <f t="shared" si="19"/>
        <v>0</v>
      </c>
      <c r="Z98" s="27" t="str">
        <f>IF(IFERROR(AVERAGEIF(#REF!,Z$18,$BK98:$MU98),"")=0,[1]Results!$D$15,IFERROR(AVERAGEIF(#REF!,Z$18,$BK98:$MU98),""))</f>
        <v/>
      </c>
      <c r="AA98" s="27" t="str">
        <f>IF(IFERROR(AVERAGEIF(#REF!,AA$18,$BK98:$MU98),"")=0,[1]Results!$D$15,IFERROR(AVERAGEIF(#REF!,AA$18,$BK98:$MU98),""))</f>
        <v/>
      </c>
      <c r="AB98" s="27" t="str">
        <f>IF(IFERROR(AVERAGEIF(#REF!,AB$18,$BK98:$MU98),"")=0,[1]Results!$D$15,IFERROR(AVERAGEIF(#REF!,AB$18,$BK98:$MU98),""))</f>
        <v/>
      </c>
      <c r="AC98" s="27" t="str">
        <f>IF(IFERROR(AVERAGEIF(#REF!,AC$18,$BK98:$MU98),"")=0,[1]Results!$D$15,IFERROR(AVERAGEIF(#REF!,AC$18,$BK98:$MU98),""))</f>
        <v/>
      </c>
      <c r="AD98" s="27" t="str">
        <f>IF(IFERROR(AVERAGEIF(#REF!,AD$18,$BK98:$MU98),"")=0,[1]Results!$D$15,IFERROR(AVERAGEIF(#REF!,AD$18,$BK98:$MU98),""))</f>
        <v/>
      </c>
      <c r="AE98" s="27" t="str">
        <f>IF(IFERROR(AVERAGEIF(#REF!,AE$18,$BK98:$MU98),"")=0,[1]Results!$D$15,IFERROR(AVERAGEIF(#REF!,AE$18,$BK98:$MU98),""))</f>
        <v/>
      </c>
      <c r="AF98" s="27" t="str">
        <f>IF(IFERROR(AVERAGEIF(#REF!,AF$18,$BK98:$MU98),"")=0,[1]Results!$D$15,IFERROR(AVERAGEIF(#REF!,AF$18,$BK98:$MU98),""))</f>
        <v/>
      </c>
      <c r="AG98" s="27" t="str">
        <f>IF(IFERROR(AVERAGEIF(#REF!,AG$18,$BK98:$MU98),"")=0,[1]Results!$D$15,IFERROR(AVERAGEIF(#REF!,AG$18,$BK98:$MU98),""))</f>
        <v/>
      </c>
      <c r="AH98" s="27" t="str">
        <f>IF(IFERROR(AVERAGEIF(#REF!,AH$18,$BK98:$MU98),"")=0,[1]Results!$D$15,IFERROR(AVERAGEIF(#REF!,AH$18,$BK98:$MU98),""))</f>
        <v/>
      </c>
      <c r="AI98" s="27" t="str">
        <f>IF(IFERROR(AVERAGEIF(#REF!,AI$18,$BK98:$MU98),"")=0,[1]Results!$D$15,IFERROR(AVERAGEIF(#REF!,AI$18,$BK98:$MU98),""))</f>
        <v/>
      </c>
      <c r="AJ98" s="27" t="str">
        <f>IF(IFERROR(AVERAGEIF(#REF!,AJ$18,$BK98:$MU98),"")=0,[1]Results!$D$15,IFERROR(AVERAGEIF(#REF!,AJ$18,$BK98:$MU98),""))</f>
        <v/>
      </c>
      <c r="AK98" s="27" t="str">
        <f>IF(IFERROR(AVERAGEIF(#REF!,AK$18,$BK98:$MU98),"")=0,[1]Results!$D$15,IFERROR(AVERAGEIF(#REF!,AK$18,$BK98:$MU98),""))</f>
        <v/>
      </c>
      <c r="AL98" s="27" t="str">
        <f>IF(IFERROR(AVERAGEIF(#REF!,AL$18,$BK98:$MU98),"")=0,[1]Results!$D$15,IFERROR(AVERAGEIF(#REF!,AL$18,$BK98:$MU98),""))</f>
        <v/>
      </c>
      <c r="AM98" s="27" t="str">
        <f>IF(IFERROR(AVERAGEIF(#REF!,AM$18,$BK98:$MU98),"")=0,[1]Results!$D$15,IFERROR(AVERAGEIF(#REF!,AM$18,$BK98:$MU98),""))</f>
        <v/>
      </c>
      <c r="AN98" s="27" t="str">
        <f>IF(IFERROR(AVERAGEIF(#REF!,AN$18,$BK98:$MU98),"")=0,[1]Results!$D$15,IFERROR(AVERAGEIF(#REF!,AN$18,$BK98:$MU98),""))</f>
        <v/>
      </c>
      <c r="AO98" s="27" t="str">
        <f>IF(IFERROR(AVERAGEIF(#REF!,AO$18,$BK98:$MU98),"")=0,[1]Results!$D$15,IFERROR(AVERAGEIF(#REF!,AO$18,$BK98:$MU98),""))</f>
        <v/>
      </c>
      <c r="AP98" s="27" t="str">
        <f>IF(IFERROR(AVERAGEIF(#REF!,AP$18,$BK98:$MU98),"")=0,[1]Results!$D$15,IFERROR(AVERAGEIF(#REF!,AP$18,$BK98:$MU98),""))</f>
        <v/>
      </c>
      <c r="AQ98" s="27" t="str">
        <f>IF(IFERROR(AVERAGEIF(#REF!,AQ$18,$BK98:$MU98),"")=0,[1]Results!$D$15,IFERROR(AVERAGEIF(#REF!,AQ$18,$BK98:$MU98),""))</f>
        <v/>
      </c>
      <c r="AR98" s="27" t="str">
        <f>IF(IFERROR(AVERAGEIF(#REF!,AR$18,$BK98:$MU98),"")=0,[1]Results!$D$15,IFERROR(AVERAGEIF(#REF!,AR$18,$BK98:$MU98),""))</f>
        <v/>
      </c>
      <c r="AS98" s="27" t="str">
        <f>IF(IFERROR(AVERAGEIF(#REF!,AS$18,$BK98:$MU98),"")=0,[1]Results!$D$15,IFERROR(AVERAGEIF(#REF!,AS$18,$BK98:$MU98),""))</f>
        <v/>
      </c>
      <c r="AT98" s="27" t="str">
        <f>IF(IFERROR(AVERAGEIF(#REF!,AT$18,$BK98:$MU98),"")=0,[1]Results!$D$15,IFERROR(AVERAGEIF(#REF!,AT$18,$BK98:$MU98),""))</f>
        <v/>
      </c>
      <c r="AU98" s="27" t="str">
        <f>IF(IFERROR(AVERAGEIF(#REF!,AU$18,$BK98:$MU98),"")=0,[1]Results!$D$15,IFERROR(AVERAGEIF(#REF!,AU$18,$BK98:$MU98),""))</f>
        <v/>
      </c>
      <c r="AV98" s="27" t="str">
        <f>IF(IFERROR(AVERAGEIF(#REF!,AV$18,$BK98:$MU98),"")=0,[1]Results!$D$15,IFERROR(AVERAGEIF(#REF!,AV$18,$BK98:$MU98),""))</f>
        <v/>
      </c>
      <c r="AW98" s="27" t="str">
        <f>IF(IFERROR(AVERAGEIF(#REF!,AW$18,$BK98:$MU98),"")=0,[1]Results!$D$15,IFERROR(AVERAGEIF(#REF!,AW$18,$BK98:$MU98),""))</f>
        <v/>
      </c>
      <c r="AX98" s="27" t="str">
        <f>IF(IFERROR(AVERAGEIF(#REF!,AX$18,$BK98:$MU98),"")=0,[1]Results!$D$15,IFERROR(AVERAGEIF(#REF!,AX$18,$BK98:$MU98),""))</f>
        <v/>
      </c>
      <c r="AY98" s="25"/>
      <c r="BG98" t="str">
        <f t="shared" si="18"/>
        <v/>
      </c>
    </row>
    <row r="99" spans="1:59" ht="12.75" x14ac:dyDescent="0.2">
      <c r="A99" s="20"/>
      <c r="B99" s="20"/>
      <c r="C99" s="20"/>
      <c r="D99" s="21" t="str">
        <f t="shared" si="15"/>
        <v/>
      </c>
      <c r="E99" s="22" t="str">
        <f>IFERROR(INDEX([1]!QoS_Indicator_format[Increase in indicator positive or negative?],MATCH($D99,[1]!QoS_Indicator_format[QoS Indicators],0),1),"")</f>
        <v/>
      </c>
      <c r="F99" s="23">
        <f t="shared" si="16"/>
        <v>0</v>
      </c>
      <c r="G99" s="24" t="str">
        <f t="shared" si="21"/>
        <v/>
      </c>
      <c r="H99" s="24" t="str">
        <f t="shared" si="21"/>
        <v/>
      </c>
      <c r="I99" s="24" t="str">
        <f t="shared" si="21"/>
        <v/>
      </c>
      <c r="J99" s="24" t="str">
        <f t="shared" si="21"/>
        <v/>
      </c>
      <c r="K99" s="24" t="str">
        <f t="shared" si="21"/>
        <v/>
      </c>
      <c r="L99" s="24" t="str">
        <f t="shared" si="21"/>
        <v/>
      </c>
      <c r="M99" s="24" t="str">
        <f t="shared" si="21"/>
        <v/>
      </c>
      <c r="N99" s="24" t="str">
        <f t="shared" si="21"/>
        <v/>
      </c>
      <c r="O99" s="24" t="str">
        <f t="shared" si="21"/>
        <v/>
      </c>
      <c r="P99" s="24" t="str">
        <f t="shared" si="21"/>
        <v/>
      </c>
      <c r="Q99" s="24" t="str">
        <f t="shared" si="21"/>
        <v/>
      </c>
      <c r="R99" s="24" t="str">
        <f t="shared" si="21"/>
        <v/>
      </c>
      <c r="S99" s="24" t="str">
        <f t="shared" si="21"/>
        <v/>
      </c>
      <c r="T99" s="24" t="str">
        <f t="shared" si="21"/>
        <v/>
      </c>
      <c r="U99" s="24" t="str">
        <f t="shared" si="21"/>
        <v/>
      </c>
      <c r="V99" s="24" t="str">
        <f t="shared" si="20"/>
        <v/>
      </c>
      <c r="W99" s="25"/>
      <c r="X99" s="21" t="s">
        <v>16</v>
      </c>
      <c r="Y99" s="26">
        <f t="shared" si="19"/>
        <v>0</v>
      </c>
      <c r="Z99" s="27" t="str">
        <f>IF(IFERROR(AVERAGEIF(#REF!,Z$18,$BK99:$MU99),"")=0,[1]Results!$D$15,IFERROR(AVERAGEIF(#REF!,Z$18,$BK99:$MU99),""))</f>
        <v/>
      </c>
      <c r="AA99" s="27" t="str">
        <f>IF(IFERROR(AVERAGEIF(#REF!,AA$18,$BK99:$MU99),"")=0,[1]Results!$D$15,IFERROR(AVERAGEIF(#REF!,AA$18,$BK99:$MU99),""))</f>
        <v/>
      </c>
      <c r="AB99" s="27" t="str">
        <f>IF(IFERROR(AVERAGEIF(#REF!,AB$18,$BK99:$MU99),"")=0,[1]Results!$D$15,IFERROR(AVERAGEIF(#REF!,AB$18,$BK99:$MU99),""))</f>
        <v/>
      </c>
      <c r="AC99" s="27" t="str">
        <f>IF(IFERROR(AVERAGEIF(#REF!,AC$18,$BK99:$MU99),"")=0,[1]Results!$D$15,IFERROR(AVERAGEIF(#REF!,AC$18,$BK99:$MU99),""))</f>
        <v/>
      </c>
      <c r="AD99" s="27" t="str">
        <f>IF(IFERROR(AVERAGEIF(#REF!,AD$18,$BK99:$MU99),"")=0,[1]Results!$D$15,IFERROR(AVERAGEIF(#REF!,AD$18,$BK99:$MU99),""))</f>
        <v/>
      </c>
      <c r="AE99" s="27" t="str">
        <f>IF(IFERROR(AVERAGEIF(#REF!,AE$18,$BK99:$MU99),"")=0,[1]Results!$D$15,IFERROR(AVERAGEIF(#REF!,AE$18,$BK99:$MU99),""))</f>
        <v/>
      </c>
      <c r="AF99" s="27" t="str">
        <f>IF(IFERROR(AVERAGEIF(#REF!,AF$18,$BK99:$MU99),"")=0,[1]Results!$D$15,IFERROR(AVERAGEIF(#REF!,AF$18,$BK99:$MU99),""))</f>
        <v/>
      </c>
      <c r="AG99" s="27" t="str">
        <f>IF(IFERROR(AVERAGEIF(#REF!,AG$18,$BK99:$MU99),"")=0,[1]Results!$D$15,IFERROR(AVERAGEIF(#REF!,AG$18,$BK99:$MU99),""))</f>
        <v/>
      </c>
      <c r="AH99" s="27" t="str">
        <f>IF(IFERROR(AVERAGEIF(#REF!,AH$18,$BK99:$MU99),"")=0,[1]Results!$D$15,IFERROR(AVERAGEIF(#REF!,AH$18,$BK99:$MU99),""))</f>
        <v/>
      </c>
      <c r="AI99" s="27" t="str">
        <f>IF(IFERROR(AVERAGEIF(#REF!,AI$18,$BK99:$MU99),"")=0,[1]Results!$D$15,IFERROR(AVERAGEIF(#REF!,AI$18,$BK99:$MU99),""))</f>
        <v/>
      </c>
      <c r="AJ99" s="27" t="str">
        <f>IF(IFERROR(AVERAGEIF(#REF!,AJ$18,$BK99:$MU99),"")=0,[1]Results!$D$15,IFERROR(AVERAGEIF(#REF!,AJ$18,$BK99:$MU99),""))</f>
        <v/>
      </c>
      <c r="AK99" s="27" t="str">
        <f>IF(IFERROR(AVERAGEIF(#REF!,AK$18,$BK99:$MU99),"")=0,[1]Results!$D$15,IFERROR(AVERAGEIF(#REF!,AK$18,$BK99:$MU99),""))</f>
        <v/>
      </c>
      <c r="AL99" s="27" t="str">
        <f>IF(IFERROR(AVERAGEIF(#REF!,AL$18,$BK99:$MU99),"")=0,[1]Results!$D$15,IFERROR(AVERAGEIF(#REF!,AL$18,$BK99:$MU99),""))</f>
        <v/>
      </c>
      <c r="AM99" s="27" t="str">
        <f>IF(IFERROR(AVERAGEIF(#REF!,AM$18,$BK99:$MU99),"")=0,[1]Results!$D$15,IFERROR(AVERAGEIF(#REF!,AM$18,$BK99:$MU99),""))</f>
        <v/>
      </c>
      <c r="AN99" s="27" t="str">
        <f>IF(IFERROR(AVERAGEIF(#REF!,AN$18,$BK99:$MU99),"")=0,[1]Results!$D$15,IFERROR(AVERAGEIF(#REF!,AN$18,$BK99:$MU99),""))</f>
        <v/>
      </c>
      <c r="AO99" s="27" t="str">
        <f>IF(IFERROR(AVERAGEIF(#REF!,AO$18,$BK99:$MU99),"")=0,[1]Results!$D$15,IFERROR(AVERAGEIF(#REF!,AO$18,$BK99:$MU99),""))</f>
        <v/>
      </c>
      <c r="AP99" s="27" t="str">
        <f>IF(IFERROR(AVERAGEIF(#REF!,AP$18,$BK99:$MU99),"")=0,[1]Results!$D$15,IFERROR(AVERAGEIF(#REF!,AP$18,$BK99:$MU99),""))</f>
        <v/>
      </c>
      <c r="AQ99" s="27" t="str">
        <f>IF(IFERROR(AVERAGEIF(#REF!,AQ$18,$BK99:$MU99),"")=0,[1]Results!$D$15,IFERROR(AVERAGEIF(#REF!,AQ$18,$BK99:$MU99),""))</f>
        <v/>
      </c>
      <c r="AR99" s="27" t="str">
        <f>IF(IFERROR(AVERAGEIF(#REF!,AR$18,$BK99:$MU99),"")=0,[1]Results!$D$15,IFERROR(AVERAGEIF(#REF!,AR$18,$BK99:$MU99),""))</f>
        <v/>
      </c>
      <c r="AS99" s="27" t="str">
        <f>IF(IFERROR(AVERAGEIF(#REF!,AS$18,$BK99:$MU99),"")=0,[1]Results!$D$15,IFERROR(AVERAGEIF(#REF!,AS$18,$BK99:$MU99),""))</f>
        <v/>
      </c>
      <c r="AT99" s="27" t="str">
        <f>IF(IFERROR(AVERAGEIF(#REF!,AT$18,$BK99:$MU99),"")=0,[1]Results!$D$15,IFERROR(AVERAGEIF(#REF!,AT$18,$BK99:$MU99),""))</f>
        <v/>
      </c>
      <c r="AU99" s="27" t="str">
        <f>IF(IFERROR(AVERAGEIF(#REF!,AU$18,$BK99:$MU99),"")=0,[1]Results!$D$15,IFERROR(AVERAGEIF(#REF!,AU$18,$BK99:$MU99),""))</f>
        <v/>
      </c>
      <c r="AV99" s="27" t="str">
        <f>IF(IFERROR(AVERAGEIF(#REF!,AV$18,$BK99:$MU99),"")=0,[1]Results!$D$15,IFERROR(AVERAGEIF(#REF!,AV$18,$BK99:$MU99),""))</f>
        <v/>
      </c>
      <c r="AW99" s="27" t="str">
        <f>IF(IFERROR(AVERAGEIF(#REF!,AW$18,$BK99:$MU99),"")=0,[1]Results!$D$15,IFERROR(AVERAGEIF(#REF!,AW$18,$BK99:$MU99),""))</f>
        <v/>
      </c>
      <c r="AX99" s="27" t="str">
        <f>IF(IFERROR(AVERAGEIF(#REF!,AX$18,$BK99:$MU99),"")=0,[1]Results!$D$15,IFERROR(AVERAGEIF(#REF!,AX$18,$BK99:$MU99),""))</f>
        <v/>
      </c>
      <c r="AY99" s="25"/>
      <c r="BG99" t="str">
        <f t="shared" si="18"/>
        <v/>
      </c>
    </row>
    <row r="100" spans="1:59" ht="12.75" x14ac:dyDescent="0.2">
      <c r="A100" s="20"/>
      <c r="B100" s="20"/>
      <c r="C100" s="20"/>
      <c r="D100" s="21" t="str">
        <f t="shared" si="15"/>
        <v/>
      </c>
      <c r="E100" s="22" t="str">
        <f>IFERROR(INDEX([1]!QoS_Indicator_format[Increase in indicator positive or negative?],MATCH($D100,[1]!QoS_Indicator_format[QoS Indicators],0),1),"")</f>
        <v/>
      </c>
      <c r="F100" s="23">
        <f t="shared" si="16"/>
        <v>0</v>
      </c>
      <c r="G100" s="24" t="str">
        <f t="shared" si="21"/>
        <v/>
      </c>
      <c r="H100" s="24" t="str">
        <f t="shared" si="21"/>
        <v/>
      </c>
      <c r="I100" s="24" t="str">
        <f t="shared" si="21"/>
        <v/>
      </c>
      <c r="J100" s="24" t="str">
        <f t="shared" si="21"/>
        <v/>
      </c>
      <c r="K100" s="24" t="str">
        <f t="shared" si="21"/>
        <v/>
      </c>
      <c r="L100" s="24" t="str">
        <f t="shared" si="21"/>
        <v/>
      </c>
      <c r="M100" s="24" t="str">
        <f t="shared" si="21"/>
        <v/>
      </c>
      <c r="N100" s="24" t="str">
        <f t="shared" si="21"/>
        <v/>
      </c>
      <c r="O100" s="24" t="str">
        <f t="shared" si="21"/>
        <v/>
      </c>
      <c r="P100" s="24" t="str">
        <f t="shared" si="21"/>
        <v/>
      </c>
      <c r="Q100" s="24" t="str">
        <f t="shared" si="21"/>
        <v/>
      </c>
      <c r="R100" s="24" t="str">
        <f t="shared" si="21"/>
        <v/>
      </c>
      <c r="S100" s="24" t="str">
        <f t="shared" si="21"/>
        <v/>
      </c>
      <c r="T100" s="24" t="str">
        <f t="shared" si="21"/>
        <v/>
      </c>
      <c r="U100" s="24" t="str">
        <f t="shared" si="21"/>
        <v/>
      </c>
      <c r="V100" s="24" t="str">
        <f t="shared" si="20"/>
        <v/>
      </c>
      <c r="W100" s="25"/>
      <c r="X100" s="21" t="s">
        <v>16</v>
      </c>
      <c r="Y100" s="26">
        <f t="shared" si="19"/>
        <v>0</v>
      </c>
      <c r="Z100" s="27" t="str">
        <f>IF(IFERROR(AVERAGEIF(#REF!,Z$18,$BK100:$MU100),"")=0,[1]Results!$D$15,IFERROR(AVERAGEIF(#REF!,Z$18,$BK100:$MU100),""))</f>
        <v/>
      </c>
      <c r="AA100" s="27" t="str">
        <f>IF(IFERROR(AVERAGEIF(#REF!,AA$18,$BK100:$MU100),"")=0,[1]Results!$D$15,IFERROR(AVERAGEIF(#REF!,AA$18,$BK100:$MU100),""))</f>
        <v/>
      </c>
      <c r="AB100" s="27" t="str">
        <f>IF(IFERROR(AVERAGEIF(#REF!,AB$18,$BK100:$MU100),"")=0,[1]Results!$D$15,IFERROR(AVERAGEIF(#REF!,AB$18,$BK100:$MU100),""))</f>
        <v/>
      </c>
      <c r="AC100" s="27" t="str">
        <f>IF(IFERROR(AVERAGEIF(#REF!,AC$18,$BK100:$MU100),"")=0,[1]Results!$D$15,IFERROR(AVERAGEIF(#REF!,AC$18,$BK100:$MU100),""))</f>
        <v/>
      </c>
      <c r="AD100" s="27" t="str">
        <f>IF(IFERROR(AVERAGEIF(#REF!,AD$18,$BK100:$MU100),"")=0,[1]Results!$D$15,IFERROR(AVERAGEIF(#REF!,AD$18,$BK100:$MU100),""))</f>
        <v/>
      </c>
      <c r="AE100" s="27" t="str">
        <f>IF(IFERROR(AVERAGEIF(#REF!,AE$18,$BK100:$MU100),"")=0,[1]Results!$D$15,IFERROR(AVERAGEIF(#REF!,AE$18,$BK100:$MU100),""))</f>
        <v/>
      </c>
      <c r="AF100" s="27" t="str">
        <f>IF(IFERROR(AVERAGEIF(#REF!,AF$18,$BK100:$MU100),"")=0,[1]Results!$D$15,IFERROR(AVERAGEIF(#REF!,AF$18,$BK100:$MU100),""))</f>
        <v/>
      </c>
      <c r="AG100" s="27" t="str">
        <f>IF(IFERROR(AVERAGEIF(#REF!,AG$18,$BK100:$MU100),"")=0,[1]Results!$D$15,IFERROR(AVERAGEIF(#REF!,AG$18,$BK100:$MU100),""))</f>
        <v/>
      </c>
      <c r="AH100" s="27" t="str">
        <f>IF(IFERROR(AVERAGEIF(#REF!,AH$18,$BK100:$MU100),"")=0,[1]Results!$D$15,IFERROR(AVERAGEIF(#REF!,AH$18,$BK100:$MU100),""))</f>
        <v/>
      </c>
      <c r="AI100" s="27" t="str">
        <f>IF(IFERROR(AVERAGEIF(#REF!,AI$18,$BK100:$MU100),"")=0,[1]Results!$D$15,IFERROR(AVERAGEIF(#REF!,AI$18,$BK100:$MU100),""))</f>
        <v/>
      </c>
      <c r="AJ100" s="27" t="str">
        <f>IF(IFERROR(AVERAGEIF(#REF!,AJ$18,$BK100:$MU100),"")=0,[1]Results!$D$15,IFERROR(AVERAGEIF(#REF!,AJ$18,$BK100:$MU100),""))</f>
        <v/>
      </c>
      <c r="AK100" s="27" t="str">
        <f>IF(IFERROR(AVERAGEIF(#REF!,AK$18,$BK100:$MU100),"")=0,[1]Results!$D$15,IFERROR(AVERAGEIF(#REF!,AK$18,$BK100:$MU100),""))</f>
        <v/>
      </c>
      <c r="AL100" s="27" t="str">
        <f>IF(IFERROR(AVERAGEIF(#REF!,AL$18,$BK100:$MU100),"")=0,[1]Results!$D$15,IFERROR(AVERAGEIF(#REF!,AL$18,$BK100:$MU100),""))</f>
        <v/>
      </c>
      <c r="AM100" s="27" t="str">
        <f>IF(IFERROR(AVERAGEIF(#REF!,AM$18,$BK100:$MU100),"")=0,[1]Results!$D$15,IFERROR(AVERAGEIF(#REF!,AM$18,$BK100:$MU100),""))</f>
        <v/>
      </c>
      <c r="AN100" s="27" t="str">
        <f>IF(IFERROR(AVERAGEIF(#REF!,AN$18,$BK100:$MU100),"")=0,[1]Results!$D$15,IFERROR(AVERAGEIF(#REF!,AN$18,$BK100:$MU100),""))</f>
        <v/>
      </c>
      <c r="AO100" s="27" t="str">
        <f>IF(IFERROR(AVERAGEIF(#REF!,AO$18,$BK100:$MU100),"")=0,[1]Results!$D$15,IFERROR(AVERAGEIF(#REF!,AO$18,$BK100:$MU100),""))</f>
        <v/>
      </c>
      <c r="AP100" s="27" t="str">
        <f>IF(IFERROR(AVERAGEIF(#REF!,AP$18,$BK100:$MU100),"")=0,[1]Results!$D$15,IFERROR(AVERAGEIF(#REF!,AP$18,$BK100:$MU100),""))</f>
        <v/>
      </c>
      <c r="AQ100" s="27" t="str">
        <f>IF(IFERROR(AVERAGEIF(#REF!,AQ$18,$BK100:$MU100),"")=0,[1]Results!$D$15,IFERROR(AVERAGEIF(#REF!,AQ$18,$BK100:$MU100),""))</f>
        <v/>
      </c>
      <c r="AR100" s="27" t="str">
        <f>IF(IFERROR(AVERAGEIF(#REF!,AR$18,$BK100:$MU100),"")=0,[1]Results!$D$15,IFERROR(AVERAGEIF(#REF!,AR$18,$BK100:$MU100),""))</f>
        <v/>
      </c>
      <c r="AS100" s="27" t="str">
        <f>IF(IFERROR(AVERAGEIF(#REF!,AS$18,$BK100:$MU100),"")=0,[1]Results!$D$15,IFERROR(AVERAGEIF(#REF!,AS$18,$BK100:$MU100),""))</f>
        <v/>
      </c>
      <c r="AT100" s="27" t="str">
        <f>IF(IFERROR(AVERAGEIF(#REF!,AT$18,$BK100:$MU100),"")=0,[1]Results!$D$15,IFERROR(AVERAGEIF(#REF!,AT$18,$BK100:$MU100),""))</f>
        <v/>
      </c>
      <c r="AU100" s="27" t="str">
        <f>IF(IFERROR(AVERAGEIF(#REF!,AU$18,$BK100:$MU100),"")=0,[1]Results!$D$15,IFERROR(AVERAGEIF(#REF!,AU$18,$BK100:$MU100),""))</f>
        <v/>
      </c>
      <c r="AV100" s="27" t="str">
        <f>IF(IFERROR(AVERAGEIF(#REF!,AV$18,$BK100:$MU100),"")=0,[1]Results!$D$15,IFERROR(AVERAGEIF(#REF!,AV$18,$BK100:$MU100),""))</f>
        <v/>
      </c>
      <c r="AW100" s="27" t="str">
        <f>IF(IFERROR(AVERAGEIF(#REF!,AW$18,$BK100:$MU100),"")=0,[1]Results!$D$15,IFERROR(AVERAGEIF(#REF!,AW$18,$BK100:$MU100),""))</f>
        <v/>
      </c>
      <c r="AX100" s="27" t="str">
        <f>IF(IFERROR(AVERAGEIF(#REF!,AX$18,$BK100:$MU100),"")=0,[1]Results!$D$15,IFERROR(AVERAGEIF(#REF!,AX$18,$BK100:$MU100),""))</f>
        <v/>
      </c>
      <c r="AY100" s="25"/>
      <c r="BG100" t="str">
        <f t="shared" si="18"/>
        <v/>
      </c>
    </row>
    <row r="101" spans="1:59" ht="12.75" x14ac:dyDescent="0.2">
      <c r="A101"/>
      <c r="B101"/>
      <c r="C101"/>
      <c r="D101"/>
      <c r="E101" s="37"/>
      <c r="F101" s="38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/>
      <c r="Y10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</row>
    <row r="102" spans="1:59" ht="12.75" x14ac:dyDescent="0.2">
      <c r="A102"/>
      <c r="B102"/>
      <c r="C102"/>
      <c r="D102"/>
      <c r="E102" s="37"/>
      <c r="F102" s="3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</row>
    <row r="103" spans="1:59" ht="15.75" x14ac:dyDescent="0.25">
      <c r="A103" s="8"/>
      <c r="B103" s="8"/>
      <c r="C103" s="8"/>
      <c r="D103" s="8" t="str">
        <f>X103</f>
        <v>Fixed and mobile international links</v>
      </c>
      <c r="E103" s="45"/>
      <c r="F103" s="46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 t="s">
        <v>37</v>
      </c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</row>
    <row r="104" spans="1:59" ht="12.75" x14ac:dyDescent="0.2">
      <c r="A104"/>
      <c r="B104"/>
      <c r="C104"/>
      <c r="D104"/>
      <c r="E104" s="37"/>
      <c r="F104" s="3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</row>
    <row r="105" spans="1:59" ht="15.75" x14ac:dyDescent="0.25">
      <c r="A105"/>
      <c r="B105"/>
      <c r="C105"/>
      <c r="D105" s="9" t="s">
        <v>5</v>
      </c>
      <c r="E105" s="47"/>
      <c r="F105" s="4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 t="s">
        <v>6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</row>
    <row r="106" spans="1:59" ht="12.75" x14ac:dyDescent="0.2">
      <c r="A106"/>
      <c r="B106"/>
      <c r="C106"/>
      <c r="D106" s="5"/>
      <c r="E106" s="49"/>
      <c r="F106" s="50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 s="2" t="s">
        <v>7</v>
      </c>
      <c r="Y106" s="2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</row>
    <row r="107" spans="1:59" ht="12.75" x14ac:dyDescent="0.2">
      <c r="A107"/>
      <c r="B107"/>
      <c r="C107"/>
      <c r="D107"/>
      <c r="E107" s="37"/>
      <c r="F107" s="3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</row>
    <row r="108" spans="1:59" ht="12.75" x14ac:dyDescent="0.2">
      <c r="A108"/>
      <c r="B108"/>
      <c r="C108"/>
      <c r="D108"/>
      <c r="E108" s="37"/>
      <c r="F108" s="3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</row>
    <row r="109" spans="1:59" ht="12.75" x14ac:dyDescent="0.2">
      <c r="C109"/>
      <c r="D109"/>
      <c r="E109" s="37"/>
      <c r="F109" s="3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</row>
    <row r="110" spans="1:59" ht="12.75" x14ac:dyDescent="0.2">
      <c r="A110" s="10"/>
      <c r="B110" s="10"/>
      <c r="C110" s="10"/>
      <c r="D110"/>
      <c r="E110" s="37"/>
      <c r="F110" s="3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</row>
    <row r="111" spans="1:59" ht="12.75" x14ac:dyDescent="0.2">
      <c r="A111" s="11"/>
      <c r="B111" s="12"/>
      <c r="C111" s="13"/>
      <c r="D111"/>
      <c r="E111" s="37"/>
      <c r="F111" s="4" t="s">
        <v>9</v>
      </c>
      <c r="G111" s="6">
        <f>SUM(G113:G115)</f>
        <v>0</v>
      </c>
      <c r="H111" s="6">
        <f t="shared" ref="H111:V111" si="22">SUM(H113:H115)</f>
        <v>0</v>
      </c>
      <c r="I111" s="6">
        <f t="shared" si="22"/>
        <v>0</v>
      </c>
      <c r="J111" s="6">
        <f t="shared" si="22"/>
        <v>0</v>
      </c>
      <c r="K111" s="6">
        <f t="shared" si="22"/>
        <v>0</v>
      </c>
      <c r="L111" s="6">
        <f t="shared" si="22"/>
        <v>0</v>
      </c>
      <c r="M111" s="6">
        <f t="shared" si="22"/>
        <v>0</v>
      </c>
      <c r="N111" s="6">
        <f t="shared" si="22"/>
        <v>0</v>
      </c>
      <c r="O111" s="6">
        <f t="shared" si="22"/>
        <v>0</v>
      </c>
      <c r="P111" s="6">
        <f t="shared" si="22"/>
        <v>0</v>
      </c>
      <c r="Q111" s="6">
        <f t="shared" si="22"/>
        <v>0</v>
      </c>
      <c r="R111" s="6">
        <f t="shared" si="22"/>
        <v>0</v>
      </c>
      <c r="S111" s="6">
        <f t="shared" si="22"/>
        <v>0</v>
      </c>
      <c r="T111" s="6">
        <f t="shared" si="22"/>
        <v>0</v>
      </c>
      <c r="U111" s="6">
        <f t="shared" si="22"/>
        <v>0</v>
      </c>
      <c r="V111" s="6">
        <f t="shared" si="22"/>
        <v>0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</row>
    <row r="112" spans="1:59" ht="12.75" x14ac:dyDescent="0.2">
      <c r="A112" s="14"/>
      <c r="B112" s="12"/>
      <c r="C112" s="13"/>
      <c r="D112" s="15" t="s">
        <v>11</v>
      </c>
      <c r="E112" s="16" t="s">
        <v>12</v>
      </c>
      <c r="F112" s="17" t="s">
        <v>13</v>
      </c>
      <c r="G112" s="18">
        <v>2020</v>
      </c>
      <c r="H112" s="18">
        <v>2021</v>
      </c>
      <c r="I112" s="18">
        <v>2022</v>
      </c>
      <c r="J112" s="18">
        <v>2023</v>
      </c>
      <c r="K112" s="18">
        <v>2024</v>
      </c>
      <c r="L112" s="18">
        <v>2025</v>
      </c>
      <c r="M112" s="18">
        <v>2026</v>
      </c>
      <c r="N112" s="18">
        <v>2027</v>
      </c>
      <c r="O112" s="18">
        <v>2028</v>
      </c>
      <c r="P112" s="18">
        <v>2029</v>
      </c>
      <c r="Q112" s="18">
        <v>2030</v>
      </c>
      <c r="R112" s="18">
        <v>2031</v>
      </c>
      <c r="S112" s="18">
        <v>2032</v>
      </c>
      <c r="T112" s="18">
        <v>2033</v>
      </c>
      <c r="U112" s="18">
        <v>2034</v>
      </c>
      <c r="V112" s="18">
        <v>2035</v>
      </c>
      <c r="W112" s="19"/>
      <c r="X112" s="15" t="s">
        <v>11</v>
      </c>
      <c r="Y112" s="18" t="s">
        <v>13</v>
      </c>
      <c r="Z112" s="18">
        <v>2011</v>
      </c>
      <c r="AA112" s="18">
        <v>2012</v>
      </c>
      <c r="AB112" s="18">
        <v>2013</v>
      </c>
      <c r="AC112" s="18">
        <v>2014</v>
      </c>
      <c r="AD112" s="18">
        <v>2015</v>
      </c>
      <c r="AE112" s="18">
        <v>2016</v>
      </c>
      <c r="AF112" s="18">
        <v>2017</v>
      </c>
      <c r="AG112" s="18">
        <v>2018</v>
      </c>
      <c r="AH112" s="18">
        <v>2019</v>
      </c>
      <c r="AI112" s="18">
        <v>2020</v>
      </c>
      <c r="AJ112" s="18">
        <v>2021</v>
      </c>
      <c r="AK112" s="18">
        <v>2022</v>
      </c>
      <c r="AL112" s="18">
        <v>2023</v>
      </c>
      <c r="AM112" s="18">
        <v>2024</v>
      </c>
      <c r="AN112" s="18">
        <v>2025</v>
      </c>
      <c r="AO112" s="18">
        <v>2026</v>
      </c>
      <c r="AP112" s="18">
        <v>2027</v>
      </c>
      <c r="AQ112" s="18">
        <v>2028</v>
      </c>
      <c r="AR112" s="18">
        <v>2029</v>
      </c>
      <c r="AS112" s="18">
        <v>2030</v>
      </c>
      <c r="AT112" s="18">
        <v>2031</v>
      </c>
      <c r="AU112" s="18">
        <v>2032</v>
      </c>
      <c r="AV112" s="18">
        <v>2033</v>
      </c>
      <c r="AW112" s="18">
        <v>2034</v>
      </c>
      <c r="AX112" s="18">
        <v>2035</v>
      </c>
      <c r="AY112" s="19"/>
    </row>
    <row r="113" spans="1:59" ht="12.75" x14ac:dyDescent="0.2">
      <c r="A113" s="20"/>
      <c r="B113" s="20"/>
      <c r="C113" s="20"/>
      <c r="D113" s="21" t="str">
        <f t="shared" ref="D113:D115" si="23">X113</f>
        <v>International Bandwidth Utilisation</v>
      </c>
      <c r="E113" s="22" t="str">
        <f>IFERROR(INDEX([1]!QoS_Indicator_format[Increase in indicator positive or negative?],MATCH($D113,[1]!QoS_Indicator_format[QoS Indicators],0),1),"")</f>
        <v/>
      </c>
      <c r="F113" s="23">
        <f>Y113</f>
        <v>0.8</v>
      </c>
      <c r="G113" s="24">
        <f t="shared" ref="G113:V115" si="24">IF(OR(AI113="",$F113=""),"",IF($E113="+",IF(AI113&lt;$F113,1,0),IF(AI113&gt;$F113,1,0)))</f>
        <v>0</v>
      </c>
      <c r="H113" s="24">
        <f t="shared" si="24"/>
        <v>0</v>
      </c>
      <c r="I113" s="24">
        <f t="shared" si="24"/>
        <v>0</v>
      </c>
      <c r="J113" s="24" t="str">
        <f t="shared" si="24"/>
        <v/>
      </c>
      <c r="K113" s="24" t="str">
        <f t="shared" si="24"/>
        <v/>
      </c>
      <c r="L113" s="24" t="str">
        <f t="shared" si="24"/>
        <v/>
      </c>
      <c r="M113" s="24" t="str">
        <f t="shared" si="24"/>
        <v/>
      </c>
      <c r="N113" s="24" t="str">
        <f t="shared" si="24"/>
        <v/>
      </c>
      <c r="O113" s="24" t="str">
        <f t="shared" si="24"/>
        <v/>
      </c>
      <c r="P113" s="24" t="str">
        <f t="shared" si="24"/>
        <v/>
      </c>
      <c r="Q113" s="24" t="str">
        <f t="shared" si="24"/>
        <v/>
      </c>
      <c r="R113" s="24" t="str">
        <f t="shared" si="24"/>
        <v/>
      </c>
      <c r="S113" s="24" t="str">
        <f t="shared" si="24"/>
        <v/>
      </c>
      <c r="T113" s="24" t="str">
        <f t="shared" si="24"/>
        <v/>
      </c>
      <c r="U113" s="24" t="str">
        <f t="shared" si="24"/>
        <v/>
      </c>
      <c r="V113" s="24" t="str">
        <f t="shared" si="24"/>
        <v/>
      </c>
      <c r="W113" s="52"/>
      <c r="X113" s="21" t="s">
        <v>38</v>
      </c>
      <c r="Y113" s="26">
        <v>0.8</v>
      </c>
      <c r="Z113" s="53">
        <v>9.9999999999999995E-7</v>
      </c>
      <c r="AA113" s="53">
        <v>9.9999999999999995E-7</v>
      </c>
      <c r="AB113" s="53">
        <v>9.9999999999999995E-7</v>
      </c>
      <c r="AC113" s="53">
        <v>9.9999999999999995E-7</v>
      </c>
      <c r="AD113" s="53">
        <v>9.9999999999999995E-7</v>
      </c>
      <c r="AE113" s="53">
        <v>9.9999999999999995E-7</v>
      </c>
      <c r="AF113" s="53">
        <v>9.9999999999999995E-7</v>
      </c>
      <c r="AG113" s="53">
        <v>9.9999999999999995E-7</v>
      </c>
      <c r="AH113" s="53">
        <v>9.9999999999999995E-7</v>
      </c>
      <c r="AI113" s="53">
        <v>0.6150000000000001</v>
      </c>
      <c r="AJ113" s="53">
        <v>0.5555000000000001</v>
      </c>
      <c r="AK113" s="53">
        <v>0.58416666666666661</v>
      </c>
      <c r="AL113" s="53" t="str">
        <f>IF(IFERROR(AVERAGEIF(#REF!,AL$18,$BK113:$MU113),"")=0,[1]Results!$D$15,IFERROR(AVERAGEIF(#REF!,AL$18,$BK113:$MU113),""))</f>
        <v/>
      </c>
      <c r="AM113" s="53" t="str">
        <f>IF(IFERROR(AVERAGEIF(#REF!,AM$18,$BK113:$MU113),"")=0,[1]Results!$D$15,IFERROR(AVERAGEIF(#REF!,AM$18,$BK113:$MU113),""))</f>
        <v/>
      </c>
      <c r="AN113" s="53" t="str">
        <f>IF(IFERROR(AVERAGEIF(#REF!,AN$18,$BK113:$MU113),"")=0,[1]Results!$D$15,IFERROR(AVERAGEIF(#REF!,AN$18,$BK113:$MU113),""))</f>
        <v/>
      </c>
      <c r="AO113" s="53" t="str">
        <f>IF(IFERROR(AVERAGEIF(#REF!,AO$18,$BK113:$MU113),"")=0,[1]Results!$D$15,IFERROR(AVERAGEIF(#REF!,AO$18,$BK113:$MU113),""))</f>
        <v/>
      </c>
      <c r="AP113" s="53" t="str">
        <f>IF(IFERROR(AVERAGEIF(#REF!,AP$18,$BK113:$MU113),"")=0,[1]Results!$D$15,IFERROR(AVERAGEIF(#REF!,AP$18,$BK113:$MU113),""))</f>
        <v/>
      </c>
      <c r="AQ113" s="53" t="str">
        <f>IF(IFERROR(AVERAGEIF(#REF!,AQ$18,$BK113:$MU113),"")=0,[1]Results!$D$15,IFERROR(AVERAGEIF(#REF!,AQ$18,$BK113:$MU113),""))</f>
        <v/>
      </c>
      <c r="AR113" s="53" t="str">
        <f>IF(IFERROR(AVERAGEIF(#REF!,AR$18,$BK113:$MU113),"")=0,[1]Results!$D$15,IFERROR(AVERAGEIF(#REF!,AR$18,$BK113:$MU113),""))</f>
        <v/>
      </c>
      <c r="AS113" s="53" t="str">
        <f>IF(IFERROR(AVERAGEIF(#REF!,AS$18,$BK113:$MU113),"")=0,[1]Results!$D$15,IFERROR(AVERAGEIF(#REF!,AS$18,$BK113:$MU113),""))</f>
        <v/>
      </c>
      <c r="AT113" s="53" t="str">
        <f>IF(IFERROR(AVERAGEIF(#REF!,AT$18,$BK113:$MU113),"")=0,[1]Results!$D$15,IFERROR(AVERAGEIF(#REF!,AT$18,$BK113:$MU113),""))</f>
        <v/>
      </c>
      <c r="AU113" s="53" t="str">
        <f>IF(IFERROR(AVERAGEIF(#REF!,AU$18,$BK113:$MU113),"")=0,[1]Results!$D$15,IFERROR(AVERAGEIF(#REF!,AU$18,$BK113:$MU113),""))</f>
        <v/>
      </c>
      <c r="AV113" s="53" t="str">
        <f>IF(IFERROR(AVERAGEIF(#REF!,AV$18,$BK113:$MU113),"")=0,[1]Results!$D$15,IFERROR(AVERAGEIF(#REF!,AV$18,$BK113:$MU113),""))</f>
        <v/>
      </c>
      <c r="AW113" s="53" t="str">
        <f>IF(IFERROR(AVERAGEIF(#REF!,AW$18,$BK113:$MU113),"")=0,[1]Results!$D$15,IFERROR(AVERAGEIF(#REF!,AW$18,$BK113:$MU113),""))</f>
        <v/>
      </c>
      <c r="AX113" s="53" t="str">
        <f>IF(IFERROR(AVERAGEIF(#REF!,AX$18,$BK113:$MU113),"")=0,[1]Results!$D$15,IFERROR(AVERAGEIF(#REF!,AX$18,$BK113:$MU113),""))</f>
        <v/>
      </c>
      <c r="AY113" s="52"/>
      <c r="BG113" t="str">
        <f>IF(OR(BH113="",BH113="-"),"",BH113)</f>
        <v/>
      </c>
    </row>
    <row r="114" spans="1:59" ht="12.75" x14ac:dyDescent="0.2">
      <c r="A114" s="20"/>
      <c r="B114" s="20"/>
      <c r="C114"/>
      <c r="D114" s="21" t="str">
        <f t="shared" si="23"/>
        <v/>
      </c>
      <c r="E114" s="22" t="str">
        <f>IFERROR(INDEX([1]!QoS_Indicator_format[Increase in indicator positive or negative?],MATCH($D114,[1]!QoS_Indicator_format[QoS Indicators],0),1),"")</f>
        <v/>
      </c>
      <c r="F114" s="23">
        <f>Y114</f>
        <v>0</v>
      </c>
      <c r="G114" s="24" t="str">
        <f t="shared" si="24"/>
        <v/>
      </c>
      <c r="H114" s="24" t="str">
        <f t="shared" si="24"/>
        <v/>
      </c>
      <c r="I114" s="24" t="str">
        <f t="shared" si="24"/>
        <v/>
      </c>
      <c r="J114" s="24" t="str">
        <f t="shared" si="24"/>
        <v/>
      </c>
      <c r="K114" s="24" t="str">
        <f t="shared" si="24"/>
        <v/>
      </c>
      <c r="L114" s="24" t="str">
        <f t="shared" si="24"/>
        <v/>
      </c>
      <c r="M114" s="24" t="str">
        <f t="shared" si="24"/>
        <v/>
      </c>
      <c r="N114" s="24" t="str">
        <f t="shared" si="24"/>
        <v/>
      </c>
      <c r="O114" s="24" t="str">
        <f t="shared" si="24"/>
        <v/>
      </c>
      <c r="P114" s="24" t="str">
        <f t="shared" si="24"/>
        <v/>
      </c>
      <c r="Q114" s="24" t="str">
        <f t="shared" si="24"/>
        <v/>
      </c>
      <c r="R114" s="24" t="str">
        <f t="shared" si="24"/>
        <v/>
      </c>
      <c r="S114" s="24" t="str">
        <f t="shared" si="24"/>
        <v/>
      </c>
      <c r="T114" s="24" t="str">
        <f t="shared" si="24"/>
        <v/>
      </c>
      <c r="U114" s="24" t="str">
        <f t="shared" si="24"/>
        <v/>
      </c>
      <c r="V114" s="24" t="str">
        <f t="shared" si="24"/>
        <v/>
      </c>
      <c r="W114" s="52"/>
      <c r="X114" s="21" t="s">
        <v>16</v>
      </c>
      <c r="Y114" s="26">
        <f t="shared" ref="Y114:Y115" si="25">BJ114</f>
        <v>0</v>
      </c>
      <c r="Z114" s="53" t="str">
        <f>IF(IFERROR(AVERAGEIF(#REF!,Z$18,$BK114:$MU114),"")=0,[1]Results!$D$15,IFERROR(AVERAGEIF(#REF!,Z$18,$BK114:$MU114),""))</f>
        <v/>
      </c>
      <c r="AA114" s="53" t="str">
        <f>IF(IFERROR(AVERAGEIF(#REF!,AA$18,$BK114:$MU114),"")=0,[1]Results!$D$15,IFERROR(AVERAGEIF(#REF!,AA$18,$BK114:$MU114),""))</f>
        <v/>
      </c>
      <c r="AB114" s="53" t="str">
        <f>IF(IFERROR(AVERAGEIF(#REF!,AB$18,$BK114:$MU114),"")=0,[1]Results!$D$15,IFERROR(AVERAGEIF(#REF!,AB$18,$BK114:$MU114),""))</f>
        <v/>
      </c>
      <c r="AC114" s="53" t="str">
        <f>IF(IFERROR(AVERAGEIF(#REF!,AC$18,$BK114:$MU114),"")=0,[1]Results!$D$15,IFERROR(AVERAGEIF(#REF!,AC$18,$BK114:$MU114),""))</f>
        <v/>
      </c>
      <c r="AD114" s="53" t="str">
        <f>IF(IFERROR(AVERAGEIF(#REF!,AD$18,$BK114:$MU114),"")=0,[1]Results!$D$15,IFERROR(AVERAGEIF(#REF!,AD$18,$BK114:$MU114),""))</f>
        <v/>
      </c>
      <c r="AE114" s="53" t="str">
        <f>IF(IFERROR(AVERAGEIF(#REF!,AE$18,$BK114:$MU114),"")=0,[1]Results!$D$15,IFERROR(AVERAGEIF(#REF!,AE$18,$BK114:$MU114),""))</f>
        <v/>
      </c>
      <c r="AF114" s="53" t="str">
        <f>IF(IFERROR(AVERAGEIF(#REF!,AF$18,$BK114:$MU114),"")=0,[1]Results!$D$15,IFERROR(AVERAGEIF(#REF!,AF$18,$BK114:$MU114),""))</f>
        <v/>
      </c>
      <c r="AG114" s="53" t="str">
        <f>IF(IFERROR(AVERAGEIF(#REF!,AG$18,$BK114:$MU114),"")=0,[1]Results!$D$15,IFERROR(AVERAGEIF(#REF!,AG$18,$BK114:$MU114),""))</f>
        <v/>
      </c>
      <c r="AH114" s="53" t="str">
        <f>IF(IFERROR(AVERAGEIF(#REF!,AH$18,$BK114:$MU114),"")=0,[1]Results!$D$15,IFERROR(AVERAGEIF(#REF!,AH$18,$BK114:$MU114),""))</f>
        <v/>
      </c>
      <c r="AI114" s="53" t="str">
        <f>IF(IFERROR(AVERAGEIF(#REF!,AI$18,$BK114:$MU114),"")=0,[1]Results!$D$15,IFERROR(AVERAGEIF(#REF!,AI$18,$BK114:$MU114),""))</f>
        <v/>
      </c>
      <c r="AJ114" s="53" t="str">
        <f>IF(IFERROR(AVERAGEIF(#REF!,AJ$18,$BK114:$MU114),"")=0,[1]Results!$D$15,IFERROR(AVERAGEIF(#REF!,AJ$18,$BK114:$MU114),""))</f>
        <v/>
      </c>
      <c r="AK114" s="53" t="str">
        <f>IF(IFERROR(AVERAGEIF(#REF!,AK$18,$BK114:$MU114),"")=0,[1]Results!$D$15,IFERROR(AVERAGEIF(#REF!,AK$18,$BK114:$MU114),""))</f>
        <v/>
      </c>
      <c r="AL114" s="53" t="str">
        <f>IF(IFERROR(AVERAGEIF(#REF!,AL$18,$BK114:$MU114),"")=0,[1]Results!$D$15,IFERROR(AVERAGEIF(#REF!,AL$18,$BK114:$MU114),""))</f>
        <v/>
      </c>
      <c r="AM114" s="53" t="str">
        <f>IF(IFERROR(AVERAGEIF(#REF!,AM$18,$BK114:$MU114),"")=0,[1]Results!$D$15,IFERROR(AVERAGEIF(#REF!,AM$18,$BK114:$MU114),""))</f>
        <v/>
      </c>
      <c r="AN114" s="53" t="str">
        <f>IF(IFERROR(AVERAGEIF(#REF!,AN$18,$BK114:$MU114),"")=0,[1]Results!$D$15,IFERROR(AVERAGEIF(#REF!,AN$18,$BK114:$MU114),""))</f>
        <v/>
      </c>
      <c r="AO114" s="53" t="str">
        <f>IF(IFERROR(AVERAGEIF(#REF!,AO$18,$BK114:$MU114),"")=0,[1]Results!$D$15,IFERROR(AVERAGEIF(#REF!,AO$18,$BK114:$MU114),""))</f>
        <v/>
      </c>
      <c r="AP114" s="53" t="str">
        <f>IF(IFERROR(AVERAGEIF(#REF!,AP$18,$BK114:$MU114),"")=0,[1]Results!$D$15,IFERROR(AVERAGEIF(#REF!,AP$18,$BK114:$MU114),""))</f>
        <v/>
      </c>
      <c r="AQ114" s="53" t="str">
        <f>IF(IFERROR(AVERAGEIF(#REF!,AQ$18,$BK114:$MU114),"")=0,[1]Results!$D$15,IFERROR(AVERAGEIF(#REF!,AQ$18,$BK114:$MU114),""))</f>
        <v/>
      </c>
      <c r="AR114" s="53" t="str">
        <f>IF(IFERROR(AVERAGEIF(#REF!,AR$18,$BK114:$MU114),"")=0,[1]Results!$D$15,IFERROR(AVERAGEIF(#REF!,AR$18,$BK114:$MU114),""))</f>
        <v/>
      </c>
      <c r="AS114" s="53" t="str">
        <f>IF(IFERROR(AVERAGEIF(#REF!,AS$18,$BK114:$MU114),"")=0,[1]Results!$D$15,IFERROR(AVERAGEIF(#REF!,AS$18,$BK114:$MU114),""))</f>
        <v/>
      </c>
      <c r="AT114" s="53" t="str">
        <f>IF(IFERROR(AVERAGEIF(#REF!,AT$18,$BK114:$MU114),"")=0,[1]Results!$D$15,IFERROR(AVERAGEIF(#REF!,AT$18,$BK114:$MU114),""))</f>
        <v/>
      </c>
      <c r="AU114" s="53" t="str">
        <f>IF(IFERROR(AVERAGEIF(#REF!,AU$18,$BK114:$MU114),"")=0,[1]Results!$D$15,IFERROR(AVERAGEIF(#REF!,AU$18,$BK114:$MU114),""))</f>
        <v/>
      </c>
      <c r="AV114" s="53" t="str">
        <f>IF(IFERROR(AVERAGEIF(#REF!,AV$18,$BK114:$MU114),"")=0,[1]Results!$D$15,IFERROR(AVERAGEIF(#REF!,AV$18,$BK114:$MU114),""))</f>
        <v/>
      </c>
      <c r="AW114" s="53" t="str">
        <f>IF(IFERROR(AVERAGEIF(#REF!,AW$18,$BK114:$MU114),"")=0,[1]Results!$D$15,IFERROR(AVERAGEIF(#REF!,AW$18,$BK114:$MU114),""))</f>
        <v/>
      </c>
      <c r="AX114" s="53" t="str">
        <f>IF(IFERROR(AVERAGEIF(#REF!,AX$18,$BK114:$MU114),"")=0,[1]Results!$D$15,IFERROR(AVERAGEIF(#REF!,AX$18,$BK114:$MU114),""))</f>
        <v/>
      </c>
      <c r="AY114" s="52"/>
      <c r="BG114" t="str">
        <f t="shared" ref="BG114:BG115" si="26">IF(OR(BH114="",BH114="-"),"",BH114)</f>
        <v/>
      </c>
    </row>
    <row r="115" spans="1:59" ht="12.75" x14ac:dyDescent="0.2">
      <c r="A115" s="20"/>
      <c r="B115" s="20"/>
      <c r="C115"/>
      <c r="D115" s="21" t="str">
        <f t="shared" si="23"/>
        <v/>
      </c>
      <c r="E115" s="22" t="str">
        <f>IFERROR(INDEX([1]!QoS_Indicator_format[Increase in indicator positive or negative?],MATCH($D115,[1]!QoS_Indicator_format[QoS Indicators],0),1),"")</f>
        <v/>
      </c>
      <c r="F115" s="23">
        <f>Y115</f>
        <v>0</v>
      </c>
      <c r="G115" s="24" t="str">
        <f t="shared" si="24"/>
        <v/>
      </c>
      <c r="H115" s="24" t="str">
        <f t="shared" si="24"/>
        <v/>
      </c>
      <c r="I115" s="24" t="str">
        <f t="shared" si="24"/>
        <v/>
      </c>
      <c r="J115" s="24" t="str">
        <f t="shared" si="24"/>
        <v/>
      </c>
      <c r="K115" s="24" t="str">
        <f t="shared" si="24"/>
        <v/>
      </c>
      <c r="L115" s="24" t="str">
        <f t="shared" si="24"/>
        <v/>
      </c>
      <c r="M115" s="24" t="str">
        <f t="shared" si="24"/>
        <v/>
      </c>
      <c r="N115" s="24" t="str">
        <f t="shared" si="24"/>
        <v/>
      </c>
      <c r="O115" s="24" t="str">
        <f t="shared" si="24"/>
        <v/>
      </c>
      <c r="P115" s="24" t="str">
        <f t="shared" si="24"/>
        <v/>
      </c>
      <c r="Q115" s="24" t="str">
        <f t="shared" si="24"/>
        <v/>
      </c>
      <c r="R115" s="24" t="str">
        <f t="shared" si="24"/>
        <v/>
      </c>
      <c r="S115" s="24" t="str">
        <f t="shared" si="24"/>
        <v/>
      </c>
      <c r="T115" s="24" t="str">
        <f t="shared" si="24"/>
        <v/>
      </c>
      <c r="U115" s="24" t="str">
        <f t="shared" si="24"/>
        <v/>
      </c>
      <c r="V115" s="24" t="str">
        <f t="shared" si="24"/>
        <v/>
      </c>
      <c r="W115" s="52"/>
      <c r="X115" s="21" t="s">
        <v>16</v>
      </c>
      <c r="Y115" s="26">
        <f t="shared" si="25"/>
        <v>0</v>
      </c>
      <c r="Z115" s="53" t="str">
        <f>IF(IFERROR(AVERAGEIF(#REF!,Z$18,$BK115:$MU115),"")=0,[1]Results!$D$15,IFERROR(AVERAGEIF(#REF!,Z$18,$BK115:$MU115),""))</f>
        <v/>
      </c>
      <c r="AA115" s="53" t="str">
        <f>IF(IFERROR(AVERAGEIF(#REF!,AA$18,$BK115:$MU115),"")=0,[1]Results!$D$15,IFERROR(AVERAGEIF(#REF!,AA$18,$BK115:$MU115),""))</f>
        <v/>
      </c>
      <c r="AB115" s="53" t="str">
        <f>IF(IFERROR(AVERAGEIF(#REF!,AB$18,$BK115:$MU115),"")=0,[1]Results!$D$15,IFERROR(AVERAGEIF(#REF!,AB$18,$BK115:$MU115),""))</f>
        <v/>
      </c>
      <c r="AC115" s="53" t="str">
        <f>IF(IFERROR(AVERAGEIF(#REF!,AC$18,$BK115:$MU115),"")=0,[1]Results!$D$15,IFERROR(AVERAGEIF(#REF!,AC$18,$BK115:$MU115),""))</f>
        <v/>
      </c>
      <c r="AD115" s="53" t="str">
        <f>IF(IFERROR(AVERAGEIF(#REF!,AD$18,$BK115:$MU115),"")=0,[1]Results!$D$15,IFERROR(AVERAGEIF(#REF!,AD$18,$BK115:$MU115),""))</f>
        <v/>
      </c>
      <c r="AE115" s="53" t="str">
        <f>IF(IFERROR(AVERAGEIF(#REF!,AE$18,$BK115:$MU115),"")=0,[1]Results!$D$15,IFERROR(AVERAGEIF(#REF!,AE$18,$BK115:$MU115),""))</f>
        <v/>
      </c>
      <c r="AF115" s="53" t="str">
        <f>IF(IFERROR(AVERAGEIF(#REF!,AF$18,$BK115:$MU115),"")=0,[1]Results!$D$15,IFERROR(AVERAGEIF(#REF!,AF$18,$BK115:$MU115),""))</f>
        <v/>
      </c>
      <c r="AG115" s="53" t="str">
        <f>IF(IFERROR(AVERAGEIF(#REF!,AG$18,$BK115:$MU115),"")=0,[1]Results!$D$15,IFERROR(AVERAGEIF(#REF!,AG$18,$BK115:$MU115),""))</f>
        <v/>
      </c>
      <c r="AH115" s="53" t="str">
        <f>IF(IFERROR(AVERAGEIF(#REF!,AH$18,$BK115:$MU115),"")=0,[1]Results!$D$15,IFERROR(AVERAGEIF(#REF!,AH$18,$BK115:$MU115),""))</f>
        <v/>
      </c>
      <c r="AI115" s="53" t="str">
        <f>IF(IFERROR(AVERAGEIF(#REF!,AI$18,$BK115:$MU115),"")=0,[1]Results!$D$15,IFERROR(AVERAGEIF(#REF!,AI$18,$BK115:$MU115),""))</f>
        <v/>
      </c>
      <c r="AJ115" s="53" t="str">
        <f>IF(IFERROR(AVERAGEIF(#REF!,AJ$18,$BK115:$MU115),"")=0,[1]Results!$D$15,IFERROR(AVERAGEIF(#REF!,AJ$18,$BK115:$MU115),""))</f>
        <v/>
      </c>
      <c r="AK115" s="53" t="str">
        <f>IF(IFERROR(AVERAGEIF(#REF!,AK$18,$BK115:$MU115),"")=0,[1]Results!$D$15,IFERROR(AVERAGEIF(#REF!,AK$18,$BK115:$MU115),""))</f>
        <v/>
      </c>
      <c r="AL115" s="53" t="str">
        <f>IF(IFERROR(AVERAGEIF(#REF!,AL$18,$BK115:$MU115),"")=0,[1]Results!$D$15,IFERROR(AVERAGEIF(#REF!,AL$18,$BK115:$MU115),""))</f>
        <v/>
      </c>
      <c r="AM115" s="53" t="str">
        <f>IF(IFERROR(AVERAGEIF(#REF!,AM$18,$BK115:$MU115),"")=0,[1]Results!$D$15,IFERROR(AVERAGEIF(#REF!,AM$18,$BK115:$MU115),""))</f>
        <v/>
      </c>
      <c r="AN115" s="53" t="str">
        <f>IF(IFERROR(AVERAGEIF(#REF!,AN$18,$BK115:$MU115),"")=0,[1]Results!$D$15,IFERROR(AVERAGEIF(#REF!,AN$18,$BK115:$MU115),""))</f>
        <v/>
      </c>
      <c r="AO115" s="53" t="str">
        <f>IF(IFERROR(AVERAGEIF(#REF!,AO$18,$BK115:$MU115),"")=0,[1]Results!$D$15,IFERROR(AVERAGEIF(#REF!,AO$18,$BK115:$MU115),""))</f>
        <v/>
      </c>
      <c r="AP115" s="53" t="str">
        <f>IF(IFERROR(AVERAGEIF(#REF!,AP$18,$BK115:$MU115),"")=0,[1]Results!$D$15,IFERROR(AVERAGEIF(#REF!,AP$18,$BK115:$MU115),""))</f>
        <v/>
      </c>
      <c r="AQ115" s="53" t="str">
        <f>IF(IFERROR(AVERAGEIF(#REF!,AQ$18,$BK115:$MU115),"")=0,[1]Results!$D$15,IFERROR(AVERAGEIF(#REF!,AQ$18,$BK115:$MU115),""))</f>
        <v/>
      </c>
      <c r="AR115" s="53" t="str">
        <f>IF(IFERROR(AVERAGEIF(#REF!,AR$18,$BK115:$MU115),"")=0,[1]Results!$D$15,IFERROR(AVERAGEIF(#REF!,AR$18,$BK115:$MU115),""))</f>
        <v/>
      </c>
      <c r="AS115" s="53" t="str">
        <f>IF(IFERROR(AVERAGEIF(#REF!,AS$18,$BK115:$MU115),"")=0,[1]Results!$D$15,IFERROR(AVERAGEIF(#REF!,AS$18,$BK115:$MU115),""))</f>
        <v/>
      </c>
      <c r="AT115" s="53" t="str">
        <f>IF(IFERROR(AVERAGEIF(#REF!,AT$18,$BK115:$MU115),"")=0,[1]Results!$D$15,IFERROR(AVERAGEIF(#REF!,AT$18,$BK115:$MU115),""))</f>
        <v/>
      </c>
      <c r="AU115" s="53" t="str">
        <f>IF(IFERROR(AVERAGEIF(#REF!,AU$18,$BK115:$MU115),"")=0,[1]Results!$D$15,IFERROR(AVERAGEIF(#REF!,AU$18,$BK115:$MU115),""))</f>
        <v/>
      </c>
      <c r="AV115" s="53" t="str">
        <f>IF(IFERROR(AVERAGEIF(#REF!,AV$18,$BK115:$MU115),"")=0,[1]Results!$D$15,IFERROR(AVERAGEIF(#REF!,AV$18,$BK115:$MU115),""))</f>
        <v/>
      </c>
      <c r="AW115" s="53" t="str">
        <f>IF(IFERROR(AVERAGEIF(#REF!,AW$18,$BK115:$MU115),"")=0,[1]Results!$D$15,IFERROR(AVERAGEIF(#REF!,AW$18,$BK115:$MU115),""))</f>
        <v/>
      </c>
      <c r="AX115" s="53" t="str">
        <f>IF(IFERROR(AVERAGEIF(#REF!,AX$18,$BK115:$MU115),"")=0,[1]Results!$D$15,IFERROR(AVERAGEIF(#REF!,AX$18,$BK115:$MU115),""))</f>
        <v/>
      </c>
      <c r="AY115" s="52"/>
      <c r="BG115" t="str">
        <f t="shared" si="26"/>
        <v/>
      </c>
    </row>
    <row r="116" spans="1:59" ht="12.75" x14ac:dyDescent="0.2">
      <c r="A116"/>
      <c r="B116"/>
      <c r="C116"/>
      <c r="D116"/>
      <c r="E116" s="37"/>
      <c r="F116" s="3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</row>
    <row r="117" spans="1:59" ht="12.75" x14ac:dyDescent="0.2">
      <c r="A117"/>
      <c r="B117"/>
      <c r="C117"/>
      <c r="D117"/>
      <c r="E117" s="37"/>
      <c r="F117" s="3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</row>
    <row r="118" spans="1:59" ht="12.75" x14ac:dyDescent="0.2">
      <c r="A118"/>
      <c r="B118"/>
      <c r="C118"/>
      <c r="D118"/>
      <c r="E118" s="37"/>
      <c r="F118" s="3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</row>
    <row r="119" spans="1:59" ht="12.75" x14ac:dyDescent="0.2">
      <c r="A119"/>
      <c r="B119"/>
      <c r="C119"/>
      <c r="D119"/>
      <c r="E119" s="37"/>
      <c r="F119" s="3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</row>
    <row r="120" spans="1:59" ht="12.75" x14ac:dyDescent="0.2">
      <c r="A120"/>
      <c r="B120"/>
      <c r="C120"/>
      <c r="D120"/>
      <c r="E120" s="37"/>
      <c r="F120" s="3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</row>
    <row r="121" spans="1:59" ht="12.75" x14ac:dyDescent="0.2">
      <c r="A121"/>
      <c r="B121"/>
      <c r="C121"/>
      <c r="D121"/>
      <c r="E121" s="37"/>
      <c r="F121" s="3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</row>
    <row r="122" spans="1:59" ht="12.75" x14ac:dyDescent="0.2">
      <c r="A122"/>
      <c r="B122"/>
      <c r="C122"/>
      <c r="D122"/>
      <c r="E122" s="37"/>
      <c r="F122" s="3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</row>
    <row r="123" spans="1:59" ht="15.75" x14ac:dyDescent="0.25">
      <c r="A123" s="8"/>
      <c r="B123" s="8"/>
      <c r="C123" s="8"/>
      <c r="D123" s="8" t="str">
        <f>X123</f>
        <v>Call Center</v>
      </c>
      <c r="E123" s="45"/>
      <c r="F123" s="46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 t="s">
        <v>39</v>
      </c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</row>
    <row r="124" spans="1:59" ht="12.75" x14ac:dyDescent="0.2">
      <c r="A124"/>
      <c r="B124"/>
      <c r="C124"/>
      <c r="D124" s="5"/>
      <c r="E124" s="33"/>
      <c r="F124" s="3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 s="5"/>
      <c r="Y124" s="5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</row>
    <row r="125" spans="1:59" ht="12.75" x14ac:dyDescent="0.2">
      <c r="A125"/>
      <c r="B125"/>
      <c r="C125"/>
      <c r="D125"/>
      <c r="E125" s="37"/>
      <c r="F125" s="3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</row>
    <row r="126" spans="1:59" ht="15.75" x14ac:dyDescent="0.25">
      <c r="A126"/>
      <c r="B126"/>
      <c r="C126"/>
      <c r="D126" s="9" t="s">
        <v>5</v>
      </c>
      <c r="E126" s="47"/>
      <c r="F126" s="48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 t="s">
        <v>6</v>
      </c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</row>
    <row r="127" spans="1:59" ht="12.75" x14ac:dyDescent="0.2">
      <c r="A127"/>
      <c r="B127"/>
      <c r="C127"/>
      <c r="D127" s="5"/>
      <c r="E127" s="49"/>
      <c r="F127" s="50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 s="2" t="s">
        <v>7</v>
      </c>
      <c r="Y127" s="2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</row>
    <row r="128" spans="1:59" ht="12.75" x14ac:dyDescent="0.2">
      <c r="A128"/>
      <c r="B128"/>
      <c r="C128"/>
      <c r="D128"/>
      <c r="E128" s="37"/>
      <c r="F128" s="3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</row>
    <row r="129" spans="1:59" ht="12.75" x14ac:dyDescent="0.2">
      <c r="A129"/>
      <c r="B129"/>
      <c r="C129"/>
      <c r="D129"/>
      <c r="E129" s="37"/>
      <c r="F129" s="3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</row>
    <row r="130" spans="1:59" ht="12.75" x14ac:dyDescent="0.2">
      <c r="C130"/>
      <c r="D130"/>
      <c r="E130" s="37"/>
      <c r="F130" s="3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</row>
    <row r="131" spans="1:59" ht="12.75" x14ac:dyDescent="0.2">
      <c r="A131" s="10"/>
      <c r="B131" s="10"/>
      <c r="C131" s="10"/>
      <c r="D131"/>
      <c r="E131" s="37"/>
      <c r="F131" s="3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</row>
    <row r="132" spans="1:59" ht="12.75" x14ac:dyDescent="0.2">
      <c r="A132" s="11"/>
      <c r="B132" s="12"/>
      <c r="C132" s="13"/>
      <c r="D132"/>
      <c r="E132" s="37"/>
      <c r="F132" s="4" t="s">
        <v>9</v>
      </c>
      <c r="G132" s="6">
        <f>SUM(G134:G136)</f>
        <v>0</v>
      </c>
      <c r="H132" s="6">
        <f t="shared" ref="H132:V132" si="27">SUM(H134:H136)</f>
        <v>0</v>
      </c>
      <c r="I132" s="6">
        <f t="shared" si="27"/>
        <v>0</v>
      </c>
      <c r="J132" s="6">
        <f t="shared" si="27"/>
        <v>0</v>
      </c>
      <c r="K132" s="6">
        <f t="shared" si="27"/>
        <v>0</v>
      </c>
      <c r="L132" s="6">
        <f t="shared" si="27"/>
        <v>0</v>
      </c>
      <c r="M132" s="6">
        <f t="shared" si="27"/>
        <v>0</v>
      </c>
      <c r="N132" s="6">
        <f t="shared" si="27"/>
        <v>0</v>
      </c>
      <c r="O132" s="6">
        <f t="shared" si="27"/>
        <v>0</v>
      </c>
      <c r="P132" s="6">
        <f t="shared" si="27"/>
        <v>0</v>
      </c>
      <c r="Q132" s="6">
        <f t="shared" si="27"/>
        <v>0</v>
      </c>
      <c r="R132" s="6">
        <f t="shared" si="27"/>
        <v>0</v>
      </c>
      <c r="S132" s="6">
        <f t="shared" si="27"/>
        <v>0</v>
      </c>
      <c r="T132" s="6">
        <f t="shared" si="27"/>
        <v>0</v>
      </c>
      <c r="U132" s="6">
        <f t="shared" si="27"/>
        <v>0</v>
      </c>
      <c r="V132" s="6">
        <f t="shared" si="27"/>
        <v>0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</row>
    <row r="133" spans="1:59" ht="12.75" x14ac:dyDescent="0.2">
      <c r="A133" s="14"/>
      <c r="B133" s="12"/>
      <c r="C133" s="13"/>
      <c r="D133" s="15" t="s">
        <v>11</v>
      </c>
      <c r="E133" s="16" t="s">
        <v>12</v>
      </c>
      <c r="F133" s="17" t="s">
        <v>13</v>
      </c>
      <c r="G133" s="18">
        <v>2020</v>
      </c>
      <c r="H133" s="18">
        <v>2021</v>
      </c>
      <c r="I133" s="18">
        <v>2022</v>
      </c>
      <c r="J133" s="18">
        <v>2023</v>
      </c>
      <c r="K133" s="18">
        <v>2024</v>
      </c>
      <c r="L133" s="18">
        <v>2025</v>
      </c>
      <c r="M133" s="18">
        <v>2026</v>
      </c>
      <c r="N133" s="18">
        <v>2027</v>
      </c>
      <c r="O133" s="18">
        <v>2028</v>
      </c>
      <c r="P133" s="18">
        <v>2029</v>
      </c>
      <c r="Q133" s="18">
        <v>2030</v>
      </c>
      <c r="R133" s="18">
        <v>2031</v>
      </c>
      <c r="S133" s="18">
        <v>2032</v>
      </c>
      <c r="T133" s="18">
        <v>2033</v>
      </c>
      <c r="U133" s="18">
        <v>2034</v>
      </c>
      <c r="V133" s="18">
        <v>2035</v>
      </c>
      <c r="W133" s="19"/>
      <c r="X133" s="15" t="s">
        <v>11</v>
      </c>
      <c r="Y133" s="18" t="s">
        <v>13</v>
      </c>
      <c r="Z133" s="18">
        <v>2011</v>
      </c>
      <c r="AA133" s="18">
        <v>2012</v>
      </c>
      <c r="AB133" s="18">
        <v>2013</v>
      </c>
      <c r="AC133" s="18">
        <v>2014</v>
      </c>
      <c r="AD133" s="18">
        <v>2015</v>
      </c>
      <c r="AE133" s="18">
        <v>2016</v>
      </c>
      <c r="AF133" s="18">
        <v>2017</v>
      </c>
      <c r="AG133" s="18">
        <v>2018</v>
      </c>
      <c r="AH133" s="18">
        <v>2019</v>
      </c>
      <c r="AI133" s="18">
        <v>2020</v>
      </c>
      <c r="AJ133" s="18">
        <v>2021</v>
      </c>
      <c r="AK133" s="18">
        <v>2022</v>
      </c>
      <c r="AL133" s="18">
        <v>2023</v>
      </c>
      <c r="AM133" s="18">
        <v>2024</v>
      </c>
      <c r="AN133" s="18">
        <v>2025</v>
      </c>
      <c r="AO133" s="18">
        <v>2026</v>
      </c>
      <c r="AP133" s="18">
        <v>2027</v>
      </c>
      <c r="AQ133" s="18">
        <v>2028</v>
      </c>
      <c r="AR133" s="18">
        <v>2029</v>
      </c>
      <c r="AS133" s="18">
        <v>2030</v>
      </c>
      <c r="AT133" s="18">
        <v>2031</v>
      </c>
      <c r="AU133" s="18">
        <v>2032</v>
      </c>
      <c r="AV133" s="18">
        <v>2033</v>
      </c>
      <c r="AW133" s="18">
        <v>2034</v>
      </c>
      <c r="AX133" s="18">
        <v>2035</v>
      </c>
      <c r="AY133" s="19"/>
    </row>
    <row r="134" spans="1:59" ht="12.75" x14ac:dyDescent="0.2">
      <c r="A134" s="20"/>
      <c r="B134" s="20"/>
      <c r="C134" s="20"/>
      <c r="D134" s="21" t="str">
        <f t="shared" ref="D134:D136" si="28">X134</f>
        <v>Average queue time (seconds) customer spends waiting once he/she made the IVR choice to speak to an agent until being connected to an agent</v>
      </c>
      <c r="E134" s="22" t="str">
        <f>IFERROR(INDEX([1]!QoS_Indicator_format[Increase in indicator positive or negative?],MATCH($D134,[1]!QoS_Indicator_format[QoS Indicators],0),1),"")</f>
        <v/>
      </c>
      <c r="F134" s="54">
        <f>IF(Y134="","",Y134)</f>
        <v>120</v>
      </c>
      <c r="G134" s="24">
        <f t="shared" ref="G134:V136" si="29">IF(OR(AI134="",$F134=""),"",IF($E134="+",IF(AI134&lt;$F134,1,0),IF(AI134&gt;$F134,1,0)))</f>
        <v>0</v>
      </c>
      <c r="H134" s="24">
        <f t="shared" si="29"/>
        <v>0</v>
      </c>
      <c r="I134" s="24">
        <f t="shared" si="29"/>
        <v>0</v>
      </c>
      <c r="J134" s="24" t="str">
        <f t="shared" si="29"/>
        <v/>
      </c>
      <c r="K134" s="24" t="str">
        <f t="shared" si="29"/>
        <v/>
      </c>
      <c r="L134" s="24" t="str">
        <f t="shared" si="29"/>
        <v/>
      </c>
      <c r="M134" s="24" t="str">
        <f t="shared" si="29"/>
        <v/>
      </c>
      <c r="N134" s="24" t="str">
        <f t="shared" si="29"/>
        <v/>
      </c>
      <c r="O134" s="24" t="str">
        <f t="shared" si="29"/>
        <v/>
      </c>
      <c r="P134" s="24" t="str">
        <f t="shared" si="29"/>
        <v/>
      </c>
      <c r="Q134" s="24" t="str">
        <f t="shared" si="29"/>
        <v/>
      </c>
      <c r="R134" s="24" t="str">
        <f t="shared" si="29"/>
        <v/>
      </c>
      <c r="S134" s="24" t="str">
        <f t="shared" si="29"/>
        <v/>
      </c>
      <c r="T134" s="24" t="str">
        <f t="shared" si="29"/>
        <v/>
      </c>
      <c r="U134" s="24" t="str">
        <f t="shared" si="29"/>
        <v/>
      </c>
      <c r="V134" s="24" t="str">
        <f t="shared" si="29"/>
        <v/>
      </c>
      <c r="W134" s="52"/>
      <c r="X134" s="21" t="s">
        <v>40</v>
      </c>
      <c r="Y134" s="21">
        <v>120</v>
      </c>
      <c r="Z134" s="53">
        <v>52</v>
      </c>
      <c r="AA134" s="53">
        <v>46.416666666666664</v>
      </c>
      <c r="AB134" s="53">
        <v>62.5</v>
      </c>
      <c r="AC134" s="53">
        <v>29.416666666666668</v>
      </c>
      <c r="AD134" s="53">
        <v>23.316666666666666</v>
      </c>
      <c r="AE134" s="53">
        <v>12.955</v>
      </c>
      <c r="AF134" s="53">
        <v>16.840833333333332</v>
      </c>
      <c r="AG134" s="53">
        <v>31.296666666666667</v>
      </c>
      <c r="AH134" s="53">
        <v>20.740833333333331</v>
      </c>
      <c r="AI134" s="53">
        <v>33.29</v>
      </c>
      <c r="AJ134" s="53">
        <v>36.998584999999999</v>
      </c>
      <c r="AK134" s="53">
        <v>26.106666666666669</v>
      </c>
      <c r="AL134" s="53" t="str">
        <f>IF(IFERROR(AVERAGEIF(#REF!,AL$18,$BK134:$MU134),"")=0,[1]Results!$D$15,IFERROR(AVERAGEIF(#REF!,AL$18,$BK134:$MU134),""))</f>
        <v/>
      </c>
      <c r="AM134" s="53" t="str">
        <f>IF(IFERROR(AVERAGEIF(#REF!,AM$18,$BK134:$MU134),"")=0,[1]Results!$D$15,IFERROR(AVERAGEIF(#REF!,AM$18,$BK134:$MU134),""))</f>
        <v/>
      </c>
      <c r="AN134" s="53" t="str">
        <f>IF(IFERROR(AVERAGEIF(#REF!,AN$18,$BK134:$MU134),"")=0,[1]Results!$D$15,IFERROR(AVERAGEIF(#REF!,AN$18,$BK134:$MU134),""))</f>
        <v/>
      </c>
      <c r="AO134" s="53" t="str">
        <f>IF(IFERROR(AVERAGEIF(#REF!,AO$18,$BK134:$MU134),"")=0,[1]Results!$D$15,IFERROR(AVERAGEIF(#REF!,AO$18,$BK134:$MU134),""))</f>
        <v/>
      </c>
      <c r="AP134" s="53" t="str">
        <f>IF(IFERROR(AVERAGEIF(#REF!,AP$18,$BK134:$MU134),"")=0,[1]Results!$D$15,IFERROR(AVERAGEIF(#REF!,AP$18,$BK134:$MU134),""))</f>
        <v/>
      </c>
      <c r="AQ134" s="53" t="str">
        <f>IF(IFERROR(AVERAGEIF(#REF!,AQ$18,$BK134:$MU134),"")=0,[1]Results!$D$15,IFERROR(AVERAGEIF(#REF!,AQ$18,$BK134:$MU134),""))</f>
        <v/>
      </c>
      <c r="AR134" s="53" t="str">
        <f>IF(IFERROR(AVERAGEIF(#REF!,AR$18,$BK134:$MU134),"")=0,[1]Results!$D$15,IFERROR(AVERAGEIF(#REF!,AR$18,$BK134:$MU134),""))</f>
        <v/>
      </c>
      <c r="AS134" s="53" t="str">
        <f>IF(IFERROR(AVERAGEIF(#REF!,AS$18,$BK134:$MU134),"")=0,[1]Results!$D$15,IFERROR(AVERAGEIF(#REF!,AS$18,$BK134:$MU134),""))</f>
        <v/>
      </c>
      <c r="AT134" s="53" t="str">
        <f>IF(IFERROR(AVERAGEIF(#REF!,AT$18,$BK134:$MU134),"")=0,[1]Results!$D$15,IFERROR(AVERAGEIF(#REF!,AT$18,$BK134:$MU134),""))</f>
        <v/>
      </c>
      <c r="AU134" s="53" t="str">
        <f>IF(IFERROR(AVERAGEIF(#REF!,AU$18,$BK134:$MU134),"")=0,[1]Results!$D$15,IFERROR(AVERAGEIF(#REF!,AU$18,$BK134:$MU134),""))</f>
        <v/>
      </c>
      <c r="AV134" s="53" t="str">
        <f>IF(IFERROR(AVERAGEIF(#REF!,AV$18,$BK134:$MU134),"")=0,[1]Results!$D$15,IFERROR(AVERAGEIF(#REF!,AV$18,$BK134:$MU134),""))</f>
        <v/>
      </c>
      <c r="AW134" s="53" t="str">
        <f>IF(IFERROR(AVERAGEIF(#REF!,AW$18,$BK134:$MU134),"")=0,[1]Results!$D$15,IFERROR(AVERAGEIF(#REF!,AW$18,$BK134:$MU134),""))</f>
        <v/>
      </c>
      <c r="AX134" s="53" t="str">
        <f>IF(IFERROR(AVERAGEIF(#REF!,AX$18,$BK134:$MU134),"")=0,[1]Results!$D$15,IFERROR(AVERAGEIF(#REF!,AX$18,$BK134:$MU134),""))</f>
        <v/>
      </c>
      <c r="AY134" s="52"/>
      <c r="BG134" t="str">
        <f t="shared" ref="BG134:BG136" si="30">IF(OR(BH134="",BH134="-"),"",BH134)</f>
        <v/>
      </c>
    </row>
    <row r="135" spans="1:59" ht="12.75" x14ac:dyDescent="0.2">
      <c r="A135" s="20"/>
      <c r="B135" s="20"/>
      <c r="C135"/>
      <c r="D135" s="21" t="str">
        <f t="shared" si="28"/>
        <v/>
      </c>
      <c r="E135" s="55"/>
      <c r="F135" s="54">
        <f t="shared" ref="F135:F136" si="31">IF(Y135="","",Y135)</f>
        <v>0</v>
      </c>
      <c r="G135" s="24" t="str">
        <f t="shared" si="29"/>
        <v/>
      </c>
      <c r="H135" s="24" t="str">
        <f t="shared" si="29"/>
        <v/>
      </c>
      <c r="I135" s="24" t="str">
        <f t="shared" si="29"/>
        <v/>
      </c>
      <c r="J135" s="24" t="str">
        <f t="shared" si="29"/>
        <v/>
      </c>
      <c r="K135" s="24" t="str">
        <f t="shared" si="29"/>
        <v/>
      </c>
      <c r="L135" s="24" t="str">
        <f t="shared" si="29"/>
        <v/>
      </c>
      <c r="M135" s="24" t="str">
        <f t="shared" si="29"/>
        <v/>
      </c>
      <c r="N135" s="24" t="str">
        <f t="shared" si="29"/>
        <v/>
      </c>
      <c r="O135" s="24" t="str">
        <f t="shared" si="29"/>
        <v/>
      </c>
      <c r="P135" s="24" t="str">
        <f t="shared" si="29"/>
        <v/>
      </c>
      <c r="Q135" s="24" t="str">
        <f t="shared" si="29"/>
        <v/>
      </c>
      <c r="R135" s="24" t="str">
        <f t="shared" si="29"/>
        <v/>
      </c>
      <c r="S135" s="24" t="str">
        <f t="shared" si="29"/>
        <v/>
      </c>
      <c r="T135" s="24" t="str">
        <f t="shared" si="29"/>
        <v/>
      </c>
      <c r="U135" s="24" t="str">
        <f t="shared" si="29"/>
        <v/>
      </c>
      <c r="V135" s="24" t="str">
        <f t="shared" si="29"/>
        <v/>
      </c>
      <c r="W135" s="52"/>
      <c r="X135" s="21" t="s">
        <v>16</v>
      </c>
      <c r="Y135" s="21">
        <f t="shared" ref="Y135:Y136" si="32">BJ135</f>
        <v>0</v>
      </c>
      <c r="Z135" s="53" t="str">
        <f>IF(IFERROR(AVERAGEIF(#REF!,Z$18,$BK135:$MU135),"")=0,[1]Results!$D$15,IFERROR(AVERAGEIF(#REF!,Z$18,$BK135:$MU135),""))</f>
        <v/>
      </c>
      <c r="AA135" s="53" t="str">
        <f>IF(IFERROR(AVERAGEIF(#REF!,AA$18,$BK135:$MU135),"")=0,[1]Results!$D$15,IFERROR(AVERAGEIF(#REF!,AA$18,$BK135:$MU135),""))</f>
        <v/>
      </c>
      <c r="AB135" s="53" t="str">
        <f>IF(IFERROR(AVERAGEIF(#REF!,AB$18,$BK135:$MU135),"")=0,[1]Results!$D$15,IFERROR(AVERAGEIF(#REF!,AB$18,$BK135:$MU135),""))</f>
        <v/>
      </c>
      <c r="AC135" s="53" t="str">
        <f>IF(IFERROR(AVERAGEIF(#REF!,AC$18,$BK135:$MU135),"")=0,[1]Results!$D$15,IFERROR(AVERAGEIF(#REF!,AC$18,$BK135:$MU135),""))</f>
        <v/>
      </c>
      <c r="AD135" s="53" t="str">
        <f>IF(IFERROR(AVERAGEIF(#REF!,AD$18,$BK135:$MU135),"")=0,[1]Results!$D$15,IFERROR(AVERAGEIF(#REF!,AD$18,$BK135:$MU135),""))</f>
        <v/>
      </c>
      <c r="AE135" s="53" t="str">
        <f>IF(IFERROR(AVERAGEIF(#REF!,AE$18,$BK135:$MU135),"")=0,[1]Results!$D$15,IFERROR(AVERAGEIF(#REF!,AE$18,$BK135:$MU135),""))</f>
        <v/>
      </c>
      <c r="AF135" s="53" t="str">
        <f>IF(IFERROR(AVERAGEIF(#REF!,AF$18,$BK135:$MU135),"")=0,[1]Results!$D$15,IFERROR(AVERAGEIF(#REF!,AF$18,$BK135:$MU135),""))</f>
        <v/>
      </c>
      <c r="AG135" s="53" t="str">
        <f>IF(IFERROR(AVERAGEIF(#REF!,AG$18,$BK135:$MU135),"")=0,[1]Results!$D$15,IFERROR(AVERAGEIF(#REF!,AG$18,$BK135:$MU135),""))</f>
        <v/>
      </c>
      <c r="AH135" s="53" t="str">
        <f>IF(IFERROR(AVERAGEIF(#REF!,AH$18,$BK135:$MU135),"")=0,[1]Results!$D$15,IFERROR(AVERAGEIF(#REF!,AH$18,$BK135:$MU135),""))</f>
        <v/>
      </c>
      <c r="AI135" s="53" t="str">
        <f>IF(IFERROR(AVERAGEIF(#REF!,AI$18,$BK135:$MU135),"")=0,[1]Results!$D$15,IFERROR(AVERAGEIF(#REF!,AI$18,$BK135:$MU135),""))</f>
        <v/>
      </c>
      <c r="AJ135" s="53" t="str">
        <f>IF(IFERROR(AVERAGEIF(#REF!,AJ$18,$BK135:$MU135),"")=0,[1]Results!$D$15,IFERROR(AVERAGEIF(#REF!,AJ$18,$BK135:$MU135),""))</f>
        <v/>
      </c>
      <c r="AK135" s="53" t="str">
        <f>IF(IFERROR(AVERAGEIF(#REF!,AK$18,$BK135:$MU135),"")=0,[1]Results!$D$15,IFERROR(AVERAGEIF(#REF!,AK$18,$BK135:$MU135),""))</f>
        <v/>
      </c>
      <c r="AL135" s="53" t="str">
        <f>IF(IFERROR(AVERAGEIF(#REF!,AL$18,$BK135:$MU135),"")=0,[1]Results!$D$15,IFERROR(AVERAGEIF(#REF!,AL$18,$BK135:$MU135),""))</f>
        <v/>
      </c>
      <c r="AM135" s="53" t="str">
        <f>IF(IFERROR(AVERAGEIF(#REF!,AM$18,$BK135:$MU135),"")=0,[1]Results!$D$15,IFERROR(AVERAGEIF(#REF!,AM$18,$BK135:$MU135),""))</f>
        <v/>
      </c>
      <c r="AN135" s="53" t="str">
        <f>IF(IFERROR(AVERAGEIF(#REF!,AN$18,$BK135:$MU135),"")=0,[1]Results!$D$15,IFERROR(AVERAGEIF(#REF!,AN$18,$BK135:$MU135),""))</f>
        <v/>
      </c>
      <c r="AO135" s="53" t="str">
        <f>IF(IFERROR(AVERAGEIF(#REF!,AO$18,$BK135:$MU135),"")=0,[1]Results!$D$15,IFERROR(AVERAGEIF(#REF!,AO$18,$BK135:$MU135),""))</f>
        <v/>
      </c>
      <c r="AP135" s="53" t="str">
        <f>IF(IFERROR(AVERAGEIF(#REF!,AP$18,$BK135:$MU135),"")=0,[1]Results!$D$15,IFERROR(AVERAGEIF(#REF!,AP$18,$BK135:$MU135),""))</f>
        <v/>
      </c>
      <c r="AQ135" s="53" t="str">
        <f>IF(IFERROR(AVERAGEIF(#REF!,AQ$18,$BK135:$MU135),"")=0,[1]Results!$D$15,IFERROR(AVERAGEIF(#REF!,AQ$18,$BK135:$MU135),""))</f>
        <v/>
      </c>
      <c r="AR135" s="53" t="str">
        <f>IF(IFERROR(AVERAGEIF(#REF!,AR$18,$BK135:$MU135),"")=0,[1]Results!$D$15,IFERROR(AVERAGEIF(#REF!,AR$18,$BK135:$MU135),""))</f>
        <v/>
      </c>
      <c r="AS135" s="53" t="str">
        <f>IF(IFERROR(AVERAGEIF(#REF!,AS$18,$BK135:$MU135),"")=0,[1]Results!$D$15,IFERROR(AVERAGEIF(#REF!,AS$18,$BK135:$MU135),""))</f>
        <v/>
      </c>
      <c r="AT135" s="53" t="str">
        <f>IF(IFERROR(AVERAGEIF(#REF!,AT$18,$BK135:$MU135),"")=0,[1]Results!$D$15,IFERROR(AVERAGEIF(#REF!,AT$18,$BK135:$MU135),""))</f>
        <v/>
      </c>
      <c r="AU135" s="53" t="str">
        <f>IF(IFERROR(AVERAGEIF(#REF!,AU$18,$BK135:$MU135),"")=0,[1]Results!$D$15,IFERROR(AVERAGEIF(#REF!,AU$18,$BK135:$MU135),""))</f>
        <v/>
      </c>
      <c r="AV135" s="53" t="str">
        <f>IF(IFERROR(AVERAGEIF(#REF!,AV$18,$BK135:$MU135),"")=0,[1]Results!$D$15,IFERROR(AVERAGEIF(#REF!,AV$18,$BK135:$MU135),""))</f>
        <v/>
      </c>
      <c r="AW135" s="53" t="str">
        <f>IF(IFERROR(AVERAGEIF(#REF!,AW$18,$BK135:$MU135),"")=0,[1]Results!$D$15,IFERROR(AVERAGEIF(#REF!,AW$18,$BK135:$MU135),""))</f>
        <v/>
      </c>
      <c r="AX135" s="53" t="str">
        <f>IF(IFERROR(AVERAGEIF(#REF!,AX$18,$BK135:$MU135),"")=0,[1]Results!$D$15,IFERROR(AVERAGEIF(#REF!,AX$18,$BK135:$MU135),""))</f>
        <v/>
      </c>
      <c r="AY135" s="52"/>
      <c r="BG135" t="str">
        <f t="shared" si="30"/>
        <v/>
      </c>
    </row>
    <row r="136" spans="1:59" ht="12.75" x14ac:dyDescent="0.2">
      <c r="A136" s="20"/>
      <c r="B136" s="20"/>
      <c r="C136"/>
      <c r="D136" s="21" t="str">
        <f t="shared" si="28"/>
        <v/>
      </c>
      <c r="E136" s="55"/>
      <c r="F136" s="54">
        <f t="shared" si="31"/>
        <v>0</v>
      </c>
      <c r="G136" s="24" t="str">
        <f t="shared" si="29"/>
        <v/>
      </c>
      <c r="H136" s="24" t="str">
        <f t="shared" si="29"/>
        <v/>
      </c>
      <c r="I136" s="24" t="str">
        <f t="shared" si="29"/>
        <v/>
      </c>
      <c r="J136" s="24" t="str">
        <f t="shared" si="29"/>
        <v/>
      </c>
      <c r="K136" s="24" t="str">
        <f t="shared" si="29"/>
        <v/>
      </c>
      <c r="L136" s="24" t="str">
        <f t="shared" si="29"/>
        <v/>
      </c>
      <c r="M136" s="24" t="str">
        <f t="shared" si="29"/>
        <v/>
      </c>
      <c r="N136" s="24" t="str">
        <f t="shared" si="29"/>
        <v/>
      </c>
      <c r="O136" s="24" t="str">
        <f t="shared" si="29"/>
        <v/>
      </c>
      <c r="P136" s="24" t="str">
        <f t="shared" si="29"/>
        <v/>
      </c>
      <c r="Q136" s="24" t="str">
        <f t="shared" si="29"/>
        <v/>
      </c>
      <c r="R136" s="24" t="str">
        <f t="shared" si="29"/>
        <v/>
      </c>
      <c r="S136" s="24" t="str">
        <f t="shared" si="29"/>
        <v/>
      </c>
      <c r="T136" s="24" t="str">
        <f t="shared" si="29"/>
        <v/>
      </c>
      <c r="U136" s="24" t="str">
        <f t="shared" si="29"/>
        <v/>
      </c>
      <c r="V136" s="24" t="str">
        <f t="shared" si="29"/>
        <v/>
      </c>
      <c r="W136" s="52"/>
      <c r="X136" s="21" t="s">
        <v>16</v>
      </c>
      <c r="Y136" s="21">
        <f t="shared" si="32"/>
        <v>0</v>
      </c>
      <c r="Z136" s="53" t="str">
        <f>IF(IFERROR(AVERAGEIF(#REF!,Z$18,$BK136:$MU136),"")=0,[1]Results!$D$15,IFERROR(AVERAGEIF(#REF!,Z$18,$BK136:$MU136),""))</f>
        <v/>
      </c>
      <c r="AA136" s="53" t="str">
        <f>IF(IFERROR(AVERAGEIF(#REF!,AA$18,$BK136:$MU136),"")=0,[1]Results!$D$15,IFERROR(AVERAGEIF(#REF!,AA$18,$BK136:$MU136),""))</f>
        <v/>
      </c>
      <c r="AB136" s="53" t="str">
        <f>IF(IFERROR(AVERAGEIF(#REF!,AB$18,$BK136:$MU136),"")=0,[1]Results!$D$15,IFERROR(AVERAGEIF(#REF!,AB$18,$BK136:$MU136),""))</f>
        <v/>
      </c>
      <c r="AC136" s="53" t="str">
        <f>IF(IFERROR(AVERAGEIF(#REF!,AC$18,$BK136:$MU136),"")=0,[1]Results!$D$15,IFERROR(AVERAGEIF(#REF!,AC$18,$BK136:$MU136),""))</f>
        <v/>
      </c>
      <c r="AD136" s="53" t="str">
        <f>IF(IFERROR(AVERAGEIF(#REF!,AD$18,$BK136:$MU136),"")=0,[1]Results!$D$15,IFERROR(AVERAGEIF(#REF!,AD$18,$BK136:$MU136),""))</f>
        <v/>
      </c>
      <c r="AE136" s="53" t="str">
        <f>IF(IFERROR(AVERAGEIF(#REF!,AE$18,$BK136:$MU136),"")=0,[1]Results!$D$15,IFERROR(AVERAGEIF(#REF!,AE$18,$BK136:$MU136),""))</f>
        <v/>
      </c>
      <c r="AF136" s="53" t="str">
        <f>IF(IFERROR(AVERAGEIF(#REF!,AF$18,$BK136:$MU136),"")=0,[1]Results!$D$15,IFERROR(AVERAGEIF(#REF!,AF$18,$BK136:$MU136),""))</f>
        <v/>
      </c>
      <c r="AG136" s="53" t="str">
        <f>IF(IFERROR(AVERAGEIF(#REF!,AG$18,$BK136:$MU136),"")=0,[1]Results!$D$15,IFERROR(AVERAGEIF(#REF!,AG$18,$BK136:$MU136),""))</f>
        <v/>
      </c>
      <c r="AH136" s="53" t="str">
        <f>IF(IFERROR(AVERAGEIF(#REF!,AH$18,$BK136:$MU136),"")=0,[1]Results!$D$15,IFERROR(AVERAGEIF(#REF!,AH$18,$BK136:$MU136),""))</f>
        <v/>
      </c>
      <c r="AI136" s="53" t="str">
        <f>IF(IFERROR(AVERAGEIF(#REF!,AI$18,$BK136:$MU136),"")=0,[1]Results!$D$15,IFERROR(AVERAGEIF(#REF!,AI$18,$BK136:$MU136),""))</f>
        <v/>
      </c>
      <c r="AJ136" s="53" t="str">
        <f>IF(IFERROR(AVERAGEIF(#REF!,AJ$18,$BK136:$MU136),"")=0,[1]Results!$D$15,IFERROR(AVERAGEIF(#REF!,AJ$18,$BK136:$MU136),""))</f>
        <v/>
      </c>
      <c r="AK136" s="53" t="str">
        <f>IF(IFERROR(AVERAGEIF(#REF!,AK$18,$BK136:$MU136),"")=0,[1]Results!$D$15,IFERROR(AVERAGEIF(#REF!,AK$18,$BK136:$MU136),""))</f>
        <v/>
      </c>
      <c r="AL136" s="53" t="str">
        <f>IF(IFERROR(AVERAGEIF(#REF!,AL$18,$BK136:$MU136),"")=0,[1]Results!$D$15,IFERROR(AVERAGEIF(#REF!,AL$18,$BK136:$MU136),""))</f>
        <v/>
      </c>
      <c r="AM136" s="53" t="str">
        <f>IF(IFERROR(AVERAGEIF(#REF!,AM$18,$BK136:$MU136),"")=0,[1]Results!$D$15,IFERROR(AVERAGEIF(#REF!,AM$18,$BK136:$MU136),""))</f>
        <v/>
      </c>
      <c r="AN136" s="53" t="str">
        <f>IF(IFERROR(AVERAGEIF(#REF!,AN$18,$BK136:$MU136),"")=0,[1]Results!$D$15,IFERROR(AVERAGEIF(#REF!,AN$18,$BK136:$MU136),""))</f>
        <v/>
      </c>
      <c r="AO136" s="53" t="str">
        <f>IF(IFERROR(AVERAGEIF(#REF!,AO$18,$BK136:$MU136),"")=0,[1]Results!$D$15,IFERROR(AVERAGEIF(#REF!,AO$18,$BK136:$MU136),""))</f>
        <v/>
      </c>
      <c r="AP136" s="53" t="str">
        <f>IF(IFERROR(AVERAGEIF(#REF!,AP$18,$BK136:$MU136),"")=0,[1]Results!$D$15,IFERROR(AVERAGEIF(#REF!,AP$18,$BK136:$MU136),""))</f>
        <v/>
      </c>
      <c r="AQ136" s="53" t="str">
        <f>IF(IFERROR(AVERAGEIF(#REF!,AQ$18,$BK136:$MU136),"")=0,[1]Results!$D$15,IFERROR(AVERAGEIF(#REF!,AQ$18,$BK136:$MU136),""))</f>
        <v/>
      </c>
      <c r="AR136" s="53" t="str">
        <f>IF(IFERROR(AVERAGEIF(#REF!,AR$18,$BK136:$MU136),"")=0,[1]Results!$D$15,IFERROR(AVERAGEIF(#REF!,AR$18,$BK136:$MU136),""))</f>
        <v/>
      </c>
      <c r="AS136" s="53" t="str">
        <f>IF(IFERROR(AVERAGEIF(#REF!,AS$18,$BK136:$MU136),"")=0,[1]Results!$D$15,IFERROR(AVERAGEIF(#REF!,AS$18,$BK136:$MU136),""))</f>
        <v/>
      </c>
      <c r="AT136" s="53" t="str">
        <f>IF(IFERROR(AVERAGEIF(#REF!,AT$18,$BK136:$MU136),"")=0,[1]Results!$D$15,IFERROR(AVERAGEIF(#REF!,AT$18,$BK136:$MU136),""))</f>
        <v/>
      </c>
      <c r="AU136" s="53" t="str">
        <f>IF(IFERROR(AVERAGEIF(#REF!,AU$18,$BK136:$MU136),"")=0,[1]Results!$D$15,IFERROR(AVERAGEIF(#REF!,AU$18,$BK136:$MU136),""))</f>
        <v/>
      </c>
      <c r="AV136" s="53" t="str">
        <f>IF(IFERROR(AVERAGEIF(#REF!,AV$18,$BK136:$MU136),"")=0,[1]Results!$D$15,IFERROR(AVERAGEIF(#REF!,AV$18,$BK136:$MU136),""))</f>
        <v/>
      </c>
      <c r="AW136" s="53" t="str">
        <f>IF(IFERROR(AVERAGEIF(#REF!,AW$18,$BK136:$MU136),"")=0,[1]Results!$D$15,IFERROR(AVERAGEIF(#REF!,AW$18,$BK136:$MU136),""))</f>
        <v/>
      </c>
      <c r="AX136" s="53" t="str">
        <f>IF(IFERROR(AVERAGEIF(#REF!,AX$18,$BK136:$MU136),"")=0,[1]Results!$D$15,IFERROR(AVERAGEIF(#REF!,AX$18,$BK136:$MU136),""))</f>
        <v/>
      </c>
      <c r="AY136" s="52"/>
      <c r="BG136" t="str">
        <f t="shared" si="30"/>
        <v/>
      </c>
    </row>
    <row r="137" spans="1:59" ht="12.75" x14ac:dyDescent="0.2">
      <c r="A137"/>
      <c r="B137"/>
      <c r="C137"/>
      <c r="D137"/>
      <c r="E137" s="37"/>
      <c r="F137" s="3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</row>
    <row r="138" spans="1:59" ht="12.75" x14ac:dyDescent="0.2">
      <c r="A138"/>
      <c r="B138"/>
      <c r="C138"/>
      <c r="D138"/>
      <c r="E138" s="37"/>
      <c r="F138" s="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</row>
    <row r="139" spans="1:59" ht="12.75" x14ac:dyDescent="0.2">
      <c r="A139"/>
      <c r="B139"/>
      <c r="C139"/>
      <c r="D139"/>
      <c r="E139" s="37"/>
      <c r="F139" s="3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</row>
    <row r="140" spans="1:59" ht="12.75" x14ac:dyDescent="0.2">
      <c r="A140"/>
      <c r="B140"/>
      <c r="C140"/>
      <c r="D140"/>
      <c r="E140" s="37"/>
      <c r="F140" s="3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</row>
    <row r="141" spans="1:59" ht="20.25" x14ac:dyDescent="0.3">
      <c r="A141" s="7"/>
      <c r="B141" s="7"/>
      <c r="C141" s="7"/>
      <c r="D141" s="7" t="s">
        <v>4</v>
      </c>
      <c r="E141" s="56"/>
      <c r="F141" s="5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 t="s">
        <v>4</v>
      </c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</row>
    <row r="142" spans="1:59" ht="12.75" x14ac:dyDescent="0.2">
      <c r="A142"/>
      <c r="B142"/>
      <c r="C142"/>
      <c r="D142"/>
      <c r="E142" s="37"/>
      <c r="F142" s="3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</row>
    <row r="143" spans="1:59" ht="15.75" x14ac:dyDescent="0.25">
      <c r="A143" s="8"/>
      <c r="B143" s="8"/>
      <c r="C143" s="8"/>
      <c r="D143" s="8" t="str">
        <f>X143</f>
        <v>Fixed Network Based Voice Services (includes broadband from 2020)</v>
      </c>
      <c r="E143" s="45"/>
      <c r="F143" s="46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 t="s">
        <v>22</v>
      </c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</row>
    <row r="144" spans="1:59" ht="12.75" x14ac:dyDescent="0.2">
      <c r="A144"/>
      <c r="B144"/>
      <c r="C144"/>
      <c r="D144" s="5"/>
      <c r="E144" s="33"/>
      <c r="F144" s="3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 s="5"/>
      <c r="Y144" s="5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</row>
    <row r="145" spans="1:59" ht="12.75" x14ac:dyDescent="0.2">
      <c r="A145"/>
      <c r="B145"/>
      <c r="C145"/>
      <c r="D145"/>
      <c r="E145" s="37"/>
      <c r="F145" s="3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</row>
    <row r="146" spans="1:59" ht="15.75" x14ac:dyDescent="0.25">
      <c r="A146"/>
      <c r="B146"/>
      <c r="C146"/>
      <c r="D146" s="9" t="s">
        <v>5</v>
      </c>
      <c r="E146" s="47"/>
      <c r="F146" s="4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 t="s">
        <v>6</v>
      </c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</row>
    <row r="147" spans="1:59" ht="12.75" x14ac:dyDescent="0.2">
      <c r="A147"/>
      <c r="B147"/>
      <c r="C147"/>
      <c r="D147" s="5"/>
      <c r="E147" s="49"/>
      <c r="F147" s="50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 s="2" t="s">
        <v>7</v>
      </c>
      <c r="Y147" s="2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</row>
    <row r="148" spans="1:59" ht="12.75" x14ac:dyDescent="0.2">
      <c r="A148"/>
      <c r="B148"/>
      <c r="C148"/>
      <c r="D148"/>
      <c r="E148" s="37"/>
      <c r="F148" s="3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</row>
    <row r="149" spans="1:59" ht="12.75" x14ac:dyDescent="0.2">
      <c r="A149"/>
      <c r="B149"/>
      <c r="C149"/>
      <c r="D149"/>
      <c r="E149" s="37"/>
      <c r="F149" s="3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</row>
    <row r="150" spans="1:59" ht="12.75" x14ac:dyDescent="0.2">
      <c r="C150"/>
      <c r="D150" s="2" t="s">
        <v>8</v>
      </c>
      <c r="E150" s="37"/>
      <c r="F150" s="3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</row>
    <row r="151" spans="1:59" ht="12.75" x14ac:dyDescent="0.2">
      <c r="A151" s="10"/>
      <c r="B151" s="10"/>
      <c r="C151" s="10"/>
      <c r="D151"/>
      <c r="E151" s="37"/>
      <c r="F151" s="3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</row>
    <row r="152" spans="1:59" ht="12.75" x14ac:dyDescent="0.2">
      <c r="A152" s="11"/>
      <c r="B152" s="12"/>
      <c r="C152" s="13"/>
      <c r="D152"/>
      <c r="E152" s="37"/>
      <c r="F152" s="4" t="s">
        <v>9</v>
      </c>
      <c r="G152" s="6">
        <f>SUM(G154:G163)</f>
        <v>1</v>
      </c>
      <c r="H152" s="6">
        <f t="shared" ref="H152:V152" si="33">SUM(H154:H163)</f>
        <v>1</v>
      </c>
      <c r="I152" s="6">
        <f t="shared" si="33"/>
        <v>1</v>
      </c>
      <c r="J152" s="6">
        <f t="shared" si="33"/>
        <v>0</v>
      </c>
      <c r="K152" s="6">
        <f t="shared" si="33"/>
        <v>0</v>
      </c>
      <c r="L152" s="6">
        <f t="shared" si="33"/>
        <v>0</v>
      </c>
      <c r="M152" s="6">
        <f t="shared" si="33"/>
        <v>0</v>
      </c>
      <c r="N152" s="6">
        <f t="shared" si="33"/>
        <v>0</v>
      </c>
      <c r="O152" s="6">
        <f t="shared" si="33"/>
        <v>0</v>
      </c>
      <c r="P152" s="6">
        <f t="shared" si="33"/>
        <v>0</v>
      </c>
      <c r="Q152" s="6">
        <f t="shared" si="33"/>
        <v>0</v>
      </c>
      <c r="R152" s="6">
        <f t="shared" si="33"/>
        <v>0</v>
      </c>
      <c r="S152" s="6">
        <f t="shared" si="33"/>
        <v>0</v>
      </c>
      <c r="T152" s="6">
        <f t="shared" si="33"/>
        <v>0</v>
      </c>
      <c r="U152" s="6">
        <f t="shared" si="33"/>
        <v>0</v>
      </c>
      <c r="V152" s="6">
        <f t="shared" si="33"/>
        <v>0</v>
      </c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</row>
    <row r="153" spans="1:59" ht="12.75" x14ac:dyDescent="0.2">
      <c r="A153" s="14"/>
      <c r="B153" s="12"/>
      <c r="C153" s="13"/>
      <c r="D153" s="15" t="s">
        <v>11</v>
      </c>
      <c r="E153" s="16" t="s">
        <v>12</v>
      </c>
      <c r="F153" s="17" t="s">
        <v>13</v>
      </c>
      <c r="G153" s="18">
        <v>2020</v>
      </c>
      <c r="H153" s="18">
        <v>2021</v>
      </c>
      <c r="I153" s="18">
        <v>2022</v>
      </c>
      <c r="J153" s="18">
        <v>2023</v>
      </c>
      <c r="K153" s="18">
        <v>2024</v>
      </c>
      <c r="L153" s="18">
        <v>2025</v>
      </c>
      <c r="M153" s="18">
        <v>2026</v>
      </c>
      <c r="N153" s="18">
        <v>2027</v>
      </c>
      <c r="O153" s="18">
        <v>2028</v>
      </c>
      <c r="P153" s="18">
        <v>2029</v>
      </c>
      <c r="Q153" s="18">
        <v>2030</v>
      </c>
      <c r="R153" s="18">
        <v>2031</v>
      </c>
      <c r="S153" s="18">
        <v>2032</v>
      </c>
      <c r="T153" s="18">
        <v>2033</v>
      </c>
      <c r="U153" s="18">
        <v>2034</v>
      </c>
      <c r="V153" s="18">
        <v>2035</v>
      </c>
      <c r="W153" s="19"/>
      <c r="X153" s="15" t="s">
        <v>11</v>
      </c>
      <c r="Y153" s="18" t="s">
        <v>13</v>
      </c>
      <c r="Z153" s="18">
        <v>2011</v>
      </c>
      <c r="AA153" s="18">
        <v>2012</v>
      </c>
      <c r="AB153" s="18">
        <v>2013</v>
      </c>
      <c r="AC153" s="18">
        <v>2014</v>
      </c>
      <c r="AD153" s="18">
        <v>2015</v>
      </c>
      <c r="AE153" s="18">
        <v>2016</v>
      </c>
      <c r="AF153" s="18">
        <v>2017</v>
      </c>
      <c r="AG153" s="18">
        <v>2018</v>
      </c>
      <c r="AH153" s="18">
        <v>2019</v>
      </c>
      <c r="AI153" s="18">
        <v>2020</v>
      </c>
      <c r="AJ153" s="18">
        <v>2021</v>
      </c>
      <c r="AK153" s="18">
        <v>2022</v>
      </c>
      <c r="AL153" s="18">
        <v>2023</v>
      </c>
      <c r="AM153" s="18">
        <v>2024</v>
      </c>
      <c r="AN153" s="18">
        <v>2025</v>
      </c>
      <c r="AO153" s="18">
        <v>2026</v>
      </c>
      <c r="AP153" s="18">
        <v>2027</v>
      </c>
      <c r="AQ153" s="18">
        <v>2028</v>
      </c>
      <c r="AR153" s="18">
        <v>2029</v>
      </c>
      <c r="AS153" s="18">
        <v>2030</v>
      </c>
      <c r="AT153" s="18">
        <v>2031</v>
      </c>
      <c r="AU153" s="18">
        <v>2032</v>
      </c>
      <c r="AV153" s="18">
        <v>2033</v>
      </c>
      <c r="AW153" s="18">
        <v>2034</v>
      </c>
      <c r="AX153" s="18">
        <v>2035</v>
      </c>
      <c r="AY153" s="19"/>
    </row>
    <row r="154" spans="1:59" ht="12.75" x14ac:dyDescent="0.2">
      <c r="A154" s="20"/>
      <c r="B154" s="20"/>
      <c r="C154" s="20"/>
      <c r="D154" s="21" t="str">
        <f t="shared" ref="D154:D166" si="34">X154</f>
        <v>% of orders delivered within 7 days of application.</v>
      </c>
      <c r="E154" s="22" t="str">
        <f>IFERROR(INDEX([1]!QoS_Indicator_format[Increase in indicator positive or negative?],MATCH($D154,[1]!QoS_Indicator_format[QoS Indicators],0),1),"")</f>
        <v/>
      </c>
      <c r="F154" s="54">
        <f t="shared" ref="F154:F163" si="35">IF(Y154="","",Y154)</f>
        <v>0.95</v>
      </c>
      <c r="G154" s="24">
        <f>IFERROR(IF(OR(AI154="",$F154=""),"",IF(LEFT($D154,1)="#",IF($E154="+",IF(AI154/AI$31&lt;$F154,1,0),IF(AI154/AI$31&gt;$F154,1,0)),IF($E154="+",IF(AI154&lt;$F154,1,0),IF(AI154&gt;$F154,1,0)))),"")</f>
        <v>1</v>
      </c>
      <c r="H154" s="24">
        <f t="shared" ref="H154:V163" si="36">IFERROR(IF(OR(AJ154="",$F154=""),"",IF(LEFT($D154,1)="#",IF($E154="+",IF(AJ154/AJ$31&lt;$F154,1,0),IF(AJ154/AJ$31&gt;$F154,1,0)),IF($E154="+",IF(AJ154&lt;$F154,1,0),IF(AJ154&gt;$F154,1,0)))),"")</f>
        <v>1</v>
      </c>
      <c r="I154" s="24">
        <f t="shared" si="36"/>
        <v>1</v>
      </c>
      <c r="J154" s="24" t="str">
        <f t="shared" si="36"/>
        <v/>
      </c>
      <c r="K154" s="24" t="str">
        <f t="shared" si="36"/>
        <v/>
      </c>
      <c r="L154" s="24" t="str">
        <f t="shared" si="36"/>
        <v/>
      </c>
      <c r="M154" s="24" t="str">
        <f t="shared" si="36"/>
        <v/>
      </c>
      <c r="N154" s="24" t="str">
        <f t="shared" si="36"/>
        <v/>
      </c>
      <c r="O154" s="24" t="str">
        <f t="shared" si="36"/>
        <v/>
      </c>
      <c r="P154" s="24" t="str">
        <f t="shared" si="36"/>
        <v/>
      </c>
      <c r="Q154" s="24" t="str">
        <f t="shared" si="36"/>
        <v/>
      </c>
      <c r="R154" s="24" t="str">
        <f t="shared" si="36"/>
        <v/>
      </c>
      <c r="S154" s="24" t="str">
        <f t="shared" si="36"/>
        <v/>
      </c>
      <c r="T154" s="24" t="str">
        <f t="shared" si="36"/>
        <v/>
      </c>
      <c r="U154" s="24" t="str">
        <f t="shared" si="36"/>
        <v/>
      </c>
      <c r="V154" s="24" t="str">
        <f t="shared" si="36"/>
        <v/>
      </c>
      <c r="W154" s="25"/>
      <c r="X154" s="21" t="s">
        <v>17</v>
      </c>
      <c r="Y154" s="26">
        <v>0.95</v>
      </c>
      <c r="Z154" s="27">
        <v>0.99895833333333328</v>
      </c>
      <c r="AA154" s="27">
        <v>0.99889166666666662</v>
      </c>
      <c r="AB154" s="27">
        <v>0.99731666666666674</v>
      </c>
      <c r="AC154" s="27">
        <v>0.99510833333333337</v>
      </c>
      <c r="AD154" s="27">
        <v>0.98654444444444445</v>
      </c>
      <c r="AE154" s="27">
        <v>0.99185000000000001</v>
      </c>
      <c r="AF154" s="27">
        <v>0.99395833333333317</v>
      </c>
      <c r="AG154" s="27">
        <v>0.98870000000000002</v>
      </c>
      <c r="AH154" s="27">
        <v>0.99492499999999995</v>
      </c>
      <c r="AI154" s="27">
        <v>0.99593551677865511</v>
      </c>
      <c r="AJ154" s="27">
        <v>0.99499769710472297</v>
      </c>
      <c r="AK154" s="27">
        <v>0.99749877845356971</v>
      </c>
      <c r="AL154" s="27" t="str">
        <f>IF(IFERROR(AVERAGEIF($BK$148:$MU$148,AL$153,$BK154:$MU154),"")=0,[1]Results!$D$15,IFERROR(AVERAGEIF($BK$148:$MU$148,AL$153,$BK154:$MU154),""))</f>
        <v/>
      </c>
      <c r="AM154" s="27" t="str">
        <f>IF(IFERROR(AVERAGEIF($BK$148:$MU$148,AM$153,$BK154:$MU154),"")=0,[1]Results!$D$15,IFERROR(AVERAGEIF($BK$148:$MU$148,AM$153,$BK154:$MU154),""))</f>
        <v/>
      </c>
      <c r="AN154" s="27" t="str">
        <f>IF(IFERROR(AVERAGEIF($BK$148:$MU$148,AN$153,$BK154:$MU154),"")=0,[1]Results!$D$15,IFERROR(AVERAGEIF($BK$148:$MU$148,AN$153,$BK154:$MU154),""))</f>
        <v/>
      </c>
      <c r="AO154" s="27" t="str">
        <f>IF(IFERROR(AVERAGEIF($BK$148:$MU$148,AO$153,$BK154:$MU154),"")=0,[1]Results!$D$15,IFERROR(AVERAGEIF($BK$148:$MU$148,AO$153,$BK154:$MU154),""))</f>
        <v/>
      </c>
      <c r="AP154" s="27" t="str">
        <f>IF(IFERROR(AVERAGEIF($BK$148:$MU$148,AP$153,$BK154:$MU154),"")=0,[1]Results!$D$15,IFERROR(AVERAGEIF($BK$148:$MU$148,AP$153,$BK154:$MU154),""))</f>
        <v/>
      </c>
      <c r="AQ154" s="27" t="str">
        <f>IF(IFERROR(AVERAGEIF($BK$148:$MU$148,AQ$153,$BK154:$MU154),"")=0,[1]Results!$D$15,IFERROR(AVERAGEIF($BK$148:$MU$148,AQ$153,$BK154:$MU154),""))</f>
        <v/>
      </c>
      <c r="AR154" s="27" t="str">
        <f>IF(IFERROR(AVERAGEIF($BK$148:$MU$148,AR$153,$BK154:$MU154),"")=0,[1]Results!$D$15,IFERROR(AVERAGEIF($BK$148:$MU$148,AR$153,$BK154:$MU154),""))</f>
        <v/>
      </c>
      <c r="AS154" s="27" t="str">
        <f>IF(IFERROR(AVERAGEIF($BK$148:$MU$148,AS$153,$BK154:$MU154),"")=0,[1]Results!$D$15,IFERROR(AVERAGEIF($BK$148:$MU$148,AS$153,$BK154:$MU154),""))</f>
        <v/>
      </c>
      <c r="AT154" s="27" t="str">
        <f>IF(IFERROR(AVERAGEIF($BK$148:$MU$148,AT$153,$BK154:$MU154),"")=0,[1]Results!$D$15,IFERROR(AVERAGEIF($BK$148:$MU$148,AT$153,$BK154:$MU154),""))</f>
        <v/>
      </c>
      <c r="AU154" s="27" t="str">
        <f>IF(IFERROR(AVERAGEIF($BK$148:$MU$148,AU$153,$BK154:$MU154),"")=0,[1]Results!$D$15,IFERROR(AVERAGEIF($BK$148:$MU$148,AU$153,$BK154:$MU154),""))</f>
        <v/>
      </c>
      <c r="AV154" s="27" t="str">
        <f>IF(IFERROR(AVERAGEIF($BK$148:$MU$148,AV$153,$BK154:$MU154),"")=0,[1]Results!$D$15,IFERROR(AVERAGEIF($BK$148:$MU$148,AV$153,$BK154:$MU154),""))</f>
        <v/>
      </c>
      <c r="AW154" s="27" t="str">
        <f>IF(IFERROR(AVERAGEIF($BK$148:$MU$148,AW$153,$BK154:$MU154),"")=0,[1]Results!$D$15,IFERROR(AVERAGEIF($BK$148:$MU$148,AW$153,$BK154:$MU154),""))</f>
        <v/>
      </c>
      <c r="AX154" s="27" t="str">
        <f>IF(IFERROR(AVERAGEIF($BK$148:$MU$148,AX$153,$BK154:$MU154),"")=0,[1]Results!$D$15,IFERROR(AVERAGEIF($BK$148:$MU$148,AX$153,$BK154:$MU154),""))</f>
        <v/>
      </c>
      <c r="AY154" s="25"/>
      <c r="BG154" t="str">
        <f t="shared" ref="BG154:BG163" si="37">IF(OR(BH154="",BH154="-"),"",BH154)</f>
        <v/>
      </c>
    </row>
    <row r="155" spans="1:59" ht="12.75" x14ac:dyDescent="0.2">
      <c r="A155" s="20"/>
      <c r="B155" s="20"/>
      <c r="C155" s="20"/>
      <c r="D155" s="21" t="str">
        <f t="shared" si="34"/>
        <v># of orders not yet completed with application date at least 60 working days prior to last calendar day of the month.</v>
      </c>
      <c r="E155" s="22" t="str">
        <f>IFERROR(INDEX([1]!QoS_Indicator_format[Increase in indicator positive or negative?],MATCH($D155,[1]!QoS_Indicator_format[QoS Indicators],0),1),"")</f>
        <v/>
      </c>
      <c r="F155" s="54">
        <f t="shared" si="35"/>
        <v>0.01</v>
      </c>
      <c r="G155" s="24" t="str">
        <f t="shared" ref="G155:G163" si="38">IFERROR(IF(OR(AI155="",$F155=""),"",IF(LEFT($D155,1)="#",IF($E155="+",IF(AI155/AI$31&lt;$F155,1,0),IF(AI155/AI$31&gt;$F155,1,0)),IF($E155="+",IF(AI155&lt;$F155,1,0),IF(AI155&gt;$F155,1,0)))),"")</f>
        <v/>
      </c>
      <c r="H155" s="24" t="str">
        <f t="shared" si="36"/>
        <v/>
      </c>
      <c r="I155" s="24" t="str">
        <f t="shared" si="36"/>
        <v/>
      </c>
      <c r="J155" s="24" t="str">
        <f t="shared" si="36"/>
        <v/>
      </c>
      <c r="K155" s="24" t="str">
        <f t="shared" si="36"/>
        <v/>
      </c>
      <c r="L155" s="24" t="str">
        <f t="shared" si="36"/>
        <v/>
      </c>
      <c r="M155" s="24" t="str">
        <f t="shared" si="36"/>
        <v/>
      </c>
      <c r="N155" s="24" t="str">
        <f t="shared" si="36"/>
        <v/>
      </c>
      <c r="O155" s="24" t="str">
        <f t="shared" si="36"/>
        <v/>
      </c>
      <c r="P155" s="24" t="str">
        <f t="shared" si="36"/>
        <v/>
      </c>
      <c r="Q155" s="24" t="str">
        <f t="shared" si="36"/>
        <v/>
      </c>
      <c r="R155" s="24" t="str">
        <f t="shared" si="36"/>
        <v/>
      </c>
      <c r="S155" s="24" t="str">
        <f t="shared" si="36"/>
        <v/>
      </c>
      <c r="T155" s="24" t="str">
        <f t="shared" si="36"/>
        <v/>
      </c>
      <c r="U155" s="24" t="str">
        <f t="shared" si="36"/>
        <v/>
      </c>
      <c r="V155" s="24" t="str">
        <f t="shared" si="36"/>
        <v/>
      </c>
      <c r="W155" s="28"/>
      <c r="X155" s="21" t="s">
        <v>18</v>
      </c>
      <c r="Y155" s="31">
        <v>0.01</v>
      </c>
      <c r="Z155" s="36">
        <v>8.3333333333333329E-2</v>
      </c>
      <c r="AA155" s="36">
        <v>9.9999999999999995E-7</v>
      </c>
      <c r="AB155" s="36">
        <v>9.9999999999999995E-7</v>
      </c>
      <c r="AC155" s="36">
        <v>9.9999999999999995E-7</v>
      </c>
      <c r="AD155" s="36">
        <v>9.9999999999999995E-7</v>
      </c>
      <c r="AE155" s="36">
        <v>9.9999999999999995E-7</v>
      </c>
      <c r="AF155" s="36">
        <v>9.9999999999999995E-7</v>
      </c>
      <c r="AG155" s="36">
        <v>9.9999999999999995E-7</v>
      </c>
      <c r="AH155" s="36">
        <v>9.9999999999999995E-7</v>
      </c>
      <c r="AI155" s="36">
        <v>9.9999999999999995E-7</v>
      </c>
      <c r="AJ155" s="36">
        <v>9.9999999999999995E-7</v>
      </c>
      <c r="AK155" s="36">
        <v>9.9999999999999995E-7</v>
      </c>
      <c r="AL155" s="36" t="str">
        <f>IF(IFERROR(AVERAGEIF($BK$148:$MU$148,AL$153,$BK155:$MU155),"")=0,[1]Results!$D$15,IFERROR(AVERAGEIF($BK$148:$MU$148,AL$153,$BK155:$MU155),""))</f>
        <v/>
      </c>
      <c r="AM155" s="36" t="str">
        <f>IF(IFERROR(AVERAGEIF($BK$148:$MU$148,AM$153,$BK155:$MU155),"")=0,[1]Results!$D$15,IFERROR(AVERAGEIF($BK$148:$MU$148,AM$153,$BK155:$MU155),""))</f>
        <v/>
      </c>
      <c r="AN155" s="36" t="str">
        <f>IF(IFERROR(AVERAGEIF($BK$148:$MU$148,AN$153,$BK155:$MU155),"")=0,[1]Results!$D$15,IFERROR(AVERAGEIF($BK$148:$MU$148,AN$153,$BK155:$MU155),""))</f>
        <v/>
      </c>
      <c r="AO155" s="36" t="str">
        <f>IF(IFERROR(AVERAGEIF($BK$148:$MU$148,AO$153,$BK155:$MU155),"")=0,[1]Results!$D$15,IFERROR(AVERAGEIF($BK$148:$MU$148,AO$153,$BK155:$MU155),""))</f>
        <v/>
      </c>
      <c r="AP155" s="36" t="str">
        <f>IF(IFERROR(AVERAGEIF($BK$148:$MU$148,AP$153,$BK155:$MU155),"")=0,[1]Results!$D$15,IFERROR(AVERAGEIF($BK$148:$MU$148,AP$153,$BK155:$MU155),""))</f>
        <v/>
      </c>
      <c r="AQ155" s="36" t="str">
        <f>IF(IFERROR(AVERAGEIF($BK$148:$MU$148,AQ$153,$BK155:$MU155),"")=0,[1]Results!$D$15,IFERROR(AVERAGEIF($BK$148:$MU$148,AQ$153,$BK155:$MU155),""))</f>
        <v/>
      </c>
      <c r="AR155" s="36" t="str">
        <f>IF(IFERROR(AVERAGEIF($BK$148:$MU$148,AR$153,$BK155:$MU155),"")=0,[1]Results!$D$15,IFERROR(AVERAGEIF($BK$148:$MU$148,AR$153,$BK155:$MU155),""))</f>
        <v/>
      </c>
      <c r="AS155" s="36" t="str">
        <f>IF(IFERROR(AVERAGEIF($BK$148:$MU$148,AS$153,$BK155:$MU155),"")=0,[1]Results!$D$15,IFERROR(AVERAGEIF($BK$148:$MU$148,AS$153,$BK155:$MU155),""))</f>
        <v/>
      </c>
      <c r="AT155" s="36" t="str">
        <f>IF(IFERROR(AVERAGEIF($BK$148:$MU$148,AT$153,$BK155:$MU155),"")=0,[1]Results!$D$15,IFERROR(AVERAGEIF($BK$148:$MU$148,AT$153,$BK155:$MU155),""))</f>
        <v/>
      </c>
      <c r="AU155" s="36" t="str">
        <f>IF(IFERROR(AVERAGEIF($BK$148:$MU$148,AU$153,$BK155:$MU155),"")=0,[1]Results!$D$15,IFERROR(AVERAGEIF($BK$148:$MU$148,AU$153,$BK155:$MU155),""))</f>
        <v/>
      </c>
      <c r="AV155" s="36" t="str">
        <f>IF(IFERROR(AVERAGEIF($BK$148:$MU$148,AV$153,$BK155:$MU155),"")=0,[1]Results!$D$15,IFERROR(AVERAGEIF($BK$148:$MU$148,AV$153,$BK155:$MU155),""))</f>
        <v/>
      </c>
      <c r="AW155" s="36" t="str">
        <f>IF(IFERROR(AVERAGEIF($BK$148:$MU$148,AW$153,$BK155:$MU155),"")=0,[1]Results!$D$15,IFERROR(AVERAGEIF($BK$148:$MU$148,AW$153,$BK155:$MU155),""))</f>
        <v/>
      </c>
      <c r="AX155" s="36" t="str">
        <f>IF(IFERROR(AVERAGEIF($BK$148:$MU$148,AX$153,$BK155:$MU155),"")=0,[1]Results!$D$15,IFERROR(AVERAGEIF($BK$148:$MU$148,AX$153,$BK155:$MU155),""))</f>
        <v/>
      </c>
      <c r="AY155" s="28"/>
      <c r="BG155" t="str">
        <f t="shared" si="37"/>
        <v/>
      </c>
    </row>
    <row r="156" spans="1:59" ht="12.75" x14ac:dyDescent="0.2">
      <c r="A156" s="20"/>
      <c r="B156" s="20"/>
      <c r="C156" s="20"/>
      <c r="D156" s="21" t="str">
        <f t="shared" si="34"/>
        <v>Average number of days  to deliver orders to customers</v>
      </c>
      <c r="E156" s="22" t="str">
        <f>IFERROR(INDEX([1]!QoS_Indicator_format[Increase in indicator positive or negative?],MATCH($D156,[1]!QoS_Indicator_format[QoS Indicators],0),1),"")</f>
        <v/>
      </c>
      <c r="F156" s="54">
        <f t="shared" si="35"/>
        <v>2</v>
      </c>
      <c r="G156" s="24">
        <f t="shared" si="38"/>
        <v>0</v>
      </c>
      <c r="H156" s="24">
        <f t="shared" si="36"/>
        <v>0</v>
      </c>
      <c r="I156" s="24">
        <f t="shared" si="36"/>
        <v>0</v>
      </c>
      <c r="J156" s="24" t="str">
        <f t="shared" si="36"/>
        <v/>
      </c>
      <c r="K156" s="24" t="str">
        <f t="shared" si="36"/>
        <v/>
      </c>
      <c r="L156" s="24" t="str">
        <f t="shared" si="36"/>
        <v/>
      </c>
      <c r="M156" s="24" t="str">
        <f t="shared" si="36"/>
        <v/>
      </c>
      <c r="N156" s="24" t="str">
        <f t="shared" si="36"/>
        <v/>
      </c>
      <c r="O156" s="24" t="str">
        <f t="shared" si="36"/>
        <v/>
      </c>
      <c r="P156" s="24" t="str">
        <f t="shared" si="36"/>
        <v/>
      </c>
      <c r="Q156" s="24" t="str">
        <f t="shared" si="36"/>
        <v/>
      </c>
      <c r="R156" s="24" t="str">
        <f t="shared" si="36"/>
        <v/>
      </c>
      <c r="S156" s="24" t="str">
        <f t="shared" si="36"/>
        <v/>
      </c>
      <c r="T156" s="24" t="str">
        <f t="shared" si="36"/>
        <v/>
      </c>
      <c r="U156" s="24" t="str">
        <f t="shared" si="36"/>
        <v/>
      </c>
      <c r="V156" s="24" t="str">
        <f t="shared" si="36"/>
        <v/>
      </c>
      <c r="W156" s="42"/>
      <c r="X156" s="21" t="s">
        <v>19</v>
      </c>
      <c r="Y156" s="31">
        <v>2</v>
      </c>
      <c r="Z156" s="36">
        <v>0.48666666666666664</v>
      </c>
      <c r="AA156" s="36">
        <v>0.25916666666666666</v>
      </c>
      <c r="AB156" s="36">
        <v>0.28499999999999998</v>
      </c>
      <c r="AC156" s="36">
        <v>0.28833333333333339</v>
      </c>
      <c r="AD156" s="36">
        <v>0.49</v>
      </c>
      <c r="AE156" s="36">
        <v>0.40916666666666668</v>
      </c>
      <c r="AF156" s="36">
        <v>0.40500000000000003</v>
      </c>
      <c r="AG156" s="36">
        <v>0.48249999999999998</v>
      </c>
      <c r="AH156" s="36">
        <v>0.2258333333333333</v>
      </c>
      <c r="AI156" s="36">
        <v>0.2444411979671807</v>
      </c>
      <c r="AJ156" s="36">
        <v>0.11527944325026195</v>
      </c>
      <c r="AK156" s="36">
        <v>0.10243588786403453</v>
      </c>
      <c r="AL156" s="36" t="str">
        <f>IF(IFERROR(AVERAGEIF($BK$148:$MU$148,AL$153,$BK156:$MU156),"")=0,[1]Results!$D$15,IFERROR(AVERAGEIF($BK$148:$MU$148,AL$153,$BK156:$MU156),""))</f>
        <v/>
      </c>
      <c r="AM156" s="36" t="str">
        <f>IF(IFERROR(AVERAGEIF($BK$148:$MU$148,AM$153,$BK156:$MU156),"")=0,[1]Results!$D$15,IFERROR(AVERAGEIF($BK$148:$MU$148,AM$153,$BK156:$MU156),""))</f>
        <v/>
      </c>
      <c r="AN156" s="36" t="str">
        <f>IF(IFERROR(AVERAGEIF($BK$148:$MU$148,AN$153,$BK156:$MU156),"")=0,[1]Results!$D$15,IFERROR(AVERAGEIF($BK$148:$MU$148,AN$153,$BK156:$MU156),""))</f>
        <v/>
      </c>
      <c r="AO156" s="36" t="str">
        <f>IF(IFERROR(AVERAGEIF($BK$148:$MU$148,AO$153,$BK156:$MU156),"")=0,[1]Results!$D$15,IFERROR(AVERAGEIF($BK$148:$MU$148,AO$153,$BK156:$MU156),""))</f>
        <v/>
      </c>
      <c r="AP156" s="36" t="str">
        <f>IF(IFERROR(AVERAGEIF($BK$148:$MU$148,AP$153,$BK156:$MU156),"")=0,[1]Results!$D$15,IFERROR(AVERAGEIF($BK$148:$MU$148,AP$153,$BK156:$MU156),""))</f>
        <v/>
      </c>
      <c r="AQ156" s="36" t="str">
        <f>IF(IFERROR(AVERAGEIF($BK$148:$MU$148,AQ$153,$BK156:$MU156),"")=0,[1]Results!$D$15,IFERROR(AVERAGEIF($BK$148:$MU$148,AQ$153,$BK156:$MU156),""))</f>
        <v/>
      </c>
      <c r="AR156" s="36" t="str">
        <f>IF(IFERROR(AVERAGEIF($BK$148:$MU$148,AR$153,$BK156:$MU156),"")=0,[1]Results!$D$15,IFERROR(AVERAGEIF($BK$148:$MU$148,AR$153,$BK156:$MU156),""))</f>
        <v/>
      </c>
      <c r="AS156" s="36" t="str">
        <f>IF(IFERROR(AVERAGEIF($BK$148:$MU$148,AS$153,$BK156:$MU156),"")=0,[1]Results!$D$15,IFERROR(AVERAGEIF($BK$148:$MU$148,AS$153,$BK156:$MU156),""))</f>
        <v/>
      </c>
      <c r="AT156" s="36" t="str">
        <f>IF(IFERROR(AVERAGEIF($BK$148:$MU$148,AT$153,$BK156:$MU156),"")=0,[1]Results!$D$15,IFERROR(AVERAGEIF($BK$148:$MU$148,AT$153,$BK156:$MU156),""))</f>
        <v/>
      </c>
      <c r="AU156" s="36" t="str">
        <f>IF(IFERROR(AVERAGEIF($BK$148:$MU$148,AU$153,$BK156:$MU156),"")=0,[1]Results!$D$15,IFERROR(AVERAGEIF($BK$148:$MU$148,AU$153,$BK156:$MU156),""))</f>
        <v/>
      </c>
      <c r="AV156" s="36" t="str">
        <f>IF(IFERROR(AVERAGEIF($BK$148:$MU$148,AV$153,$BK156:$MU156),"")=0,[1]Results!$D$15,IFERROR(AVERAGEIF($BK$148:$MU$148,AV$153,$BK156:$MU156),""))</f>
        <v/>
      </c>
      <c r="AW156" s="36" t="str">
        <f>IF(IFERROR(AVERAGEIF($BK$148:$MU$148,AW$153,$BK156:$MU156),"")=0,[1]Results!$D$15,IFERROR(AVERAGEIF($BK$148:$MU$148,AW$153,$BK156:$MU156),""))</f>
        <v/>
      </c>
      <c r="AX156" s="36" t="str">
        <f>IF(IFERROR(AVERAGEIF($BK$148:$MU$148,AX$153,$BK156:$MU156),"")=0,[1]Results!$D$15,IFERROR(AVERAGEIF($BK$148:$MU$148,AX$153,$BK156:$MU156),""))</f>
        <v/>
      </c>
      <c r="AY156" s="42"/>
      <c r="BG156" t="str">
        <f t="shared" si="37"/>
        <v/>
      </c>
    </row>
    <row r="157" spans="1:59" ht="12.75" x14ac:dyDescent="0.2">
      <c r="A157" s="20"/>
      <c r="B157" s="20"/>
      <c r="C157" s="20"/>
      <c r="D157" s="21" t="str">
        <f t="shared" si="34"/>
        <v>Average elapsed clock hours to resolve reported faults on services</v>
      </c>
      <c r="E157" s="22" t="str">
        <f>IFERROR(INDEX([1]!QoS_Indicator_format[Increase in indicator positive or negative?],MATCH($D157,[1]!QoS_Indicator_format[QoS Indicators],0),1),"")</f>
        <v/>
      </c>
      <c r="F157" s="54">
        <f t="shared" si="35"/>
        <v>24</v>
      </c>
      <c r="G157" s="24">
        <f t="shared" si="38"/>
        <v>0</v>
      </c>
      <c r="H157" s="24">
        <f t="shared" si="36"/>
        <v>0</v>
      </c>
      <c r="I157" s="24">
        <f t="shared" si="36"/>
        <v>0</v>
      </c>
      <c r="J157" s="24" t="str">
        <f t="shared" si="36"/>
        <v/>
      </c>
      <c r="K157" s="24" t="str">
        <f t="shared" si="36"/>
        <v/>
      </c>
      <c r="L157" s="24" t="str">
        <f t="shared" si="36"/>
        <v/>
      </c>
      <c r="M157" s="24" t="str">
        <f t="shared" si="36"/>
        <v/>
      </c>
      <c r="N157" s="24" t="str">
        <f t="shared" si="36"/>
        <v/>
      </c>
      <c r="O157" s="24" t="str">
        <f t="shared" si="36"/>
        <v/>
      </c>
      <c r="P157" s="24" t="str">
        <f t="shared" si="36"/>
        <v/>
      </c>
      <c r="Q157" s="24" t="str">
        <f t="shared" si="36"/>
        <v/>
      </c>
      <c r="R157" s="24" t="str">
        <f t="shared" si="36"/>
        <v/>
      </c>
      <c r="S157" s="24" t="str">
        <f t="shared" si="36"/>
        <v/>
      </c>
      <c r="T157" s="24" t="str">
        <f t="shared" si="36"/>
        <v/>
      </c>
      <c r="U157" s="24" t="str">
        <f t="shared" si="36"/>
        <v/>
      </c>
      <c r="V157" s="24" t="str">
        <f t="shared" si="36"/>
        <v/>
      </c>
      <c r="W157" s="42"/>
      <c r="X157" s="21" t="s">
        <v>20</v>
      </c>
      <c r="Y157" s="31">
        <v>24</v>
      </c>
      <c r="Z157" s="36">
        <v>28.389999999999997</v>
      </c>
      <c r="AA157" s="36">
        <v>15.815000000000003</v>
      </c>
      <c r="AB157" s="36">
        <v>25.958333333333332</v>
      </c>
      <c r="AC157" s="36">
        <v>20.024999999999999</v>
      </c>
      <c r="AD157" s="36">
        <v>19.735555555555557</v>
      </c>
      <c r="AE157" s="36">
        <v>21.361613155408705</v>
      </c>
      <c r="AF157" s="36">
        <v>10.881504414182601</v>
      </c>
      <c r="AG157" s="36">
        <v>12.046666666666667</v>
      </c>
      <c r="AH157" s="36">
        <v>9.0558333333333341</v>
      </c>
      <c r="AI157" s="36">
        <v>9.1475283677050978</v>
      </c>
      <c r="AJ157" s="36">
        <v>7.1126368711686041</v>
      </c>
      <c r="AK157" s="36">
        <v>8.1666666666666661</v>
      </c>
      <c r="AL157" s="36" t="str">
        <f>IF(IFERROR(AVERAGEIF($BK$148:$MU$148,AL$153,$BK157:$MU157),"")=0,[1]Results!$D$15,IFERROR(AVERAGEIF($BK$148:$MU$148,AL$153,$BK157:$MU157),""))</f>
        <v/>
      </c>
      <c r="AM157" s="36" t="str">
        <f>IF(IFERROR(AVERAGEIF($BK$148:$MU$148,AM$153,$BK157:$MU157),"")=0,[1]Results!$D$15,IFERROR(AVERAGEIF($BK$148:$MU$148,AM$153,$BK157:$MU157),""))</f>
        <v/>
      </c>
      <c r="AN157" s="36" t="str">
        <f>IF(IFERROR(AVERAGEIF($BK$148:$MU$148,AN$153,$BK157:$MU157),"")=0,[1]Results!$D$15,IFERROR(AVERAGEIF($BK$148:$MU$148,AN$153,$BK157:$MU157),""))</f>
        <v/>
      </c>
      <c r="AO157" s="36" t="str">
        <f>IF(IFERROR(AVERAGEIF($BK$148:$MU$148,AO$153,$BK157:$MU157),"")=0,[1]Results!$D$15,IFERROR(AVERAGEIF($BK$148:$MU$148,AO$153,$BK157:$MU157),""))</f>
        <v/>
      </c>
      <c r="AP157" s="36" t="str">
        <f>IF(IFERROR(AVERAGEIF($BK$148:$MU$148,AP$153,$BK157:$MU157),"")=0,[1]Results!$D$15,IFERROR(AVERAGEIF($BK$148:$MU$148,AP$153,$BK157:$MU157),""))</f>
        <v/>
      </c>
      <c r="AQ157" s="36" t="str">
        <f>IF(IFERROR(AVERAGEIF($BK$148:$MU$148,AQ$153,$BK157:$MU157),"")=0,[1]Results!$D$15,IFERROR(AVERAGEIF($BK$148:$MU$148,AQ$153,$BK157:$MU157),""))</f>
        <v/>
      </c>
      <c r="AR157" s="36" t="str">
        <f>IF(IFERROR(AVERAGEIF($BK$148:$MU$148,AR$153,$BK157:$MU157),"")=0,[1]Results!$D$15,IFERROR(AVERAGEIF($BK$148:$MU$148,AR$153,$BK157:$MU157),""))</f>
        <v/>
      </c>
      <c r="AS157" s="36" t="str">
        <f>IF(IFERROR(AVERAGEIF($BK$148:$MU$148,AS$153,$BK157:$MU157),"")=0,[1]Results!$D$15,IFERROR(AVERAGEIF($BK$148:$MU$148,AS$153,$BK157:$MU157),""))</f>
        <v/>
      </c>
      <c r="AT157" s="36" t="str">
        <f>IF(IFERROR(AVERAGEIF($BK$148:$MU$148,AT$153,$BK157:$MU157),"")=0,[1]Results!$D$15,IFERROR(AVERAGEIF($BK$148:$MU$148,AT$153,$BK157:$MU157),""))</f>
        <v/>
      </c>
      <c r="AU157" s="36" t="str">
        <f>IF(IFERROR(AVERAGEIF($BK$148:$MU$148,AU$153,$BK157:$MU157),"")=0,[1]Results!$D$15,IFERROR(AVERAGEIF($BK$148:$MU$148,AU$153,$BK157:$MU157),""))</f>
        <v/>
      </c>
      <c r="AV157" s="36" t="str">
        <f>IF(IFERROR(AVERAGEIF($BK$148:$MU$148,AV$153,$BK157:$MU157),"")=0,[1]Results!$D$15,IFERROR(AVERAGEIF($BK$148:$MU$148,AV$153,$BK157:$MU157),""))</f>
        <v/>
      </c>
      <c r="AW157" s="36" t="str">
        <f>IF(IFERROR(AVERAGEIF($BK$148:$MU$148,AW$153,$BK157:$MU157),"")=0,[1]Results!$D$15,IFERROR(AVERAGEIF($BK$148:$MU$148,AW$153,$BK157:$MU157),""))</f>
        <v/>
      </c>
      <c r="AX157" s="36" t="str">
        <f>IF(IFERROR(AVERAGEIF($BK$148:$MU$148,AX$153,$BK157:$MU157),"")=0,[1]Results!$D$15,IFERROR(AVERAGEIF($BK$148:$MU$148,AX$153,$BK157:$MU157),""))</f>
        <v/>
      </c>
      <c r="AY157" s="42"/>
      <c r="BG157" t="str">
        <f t="shared" si="37"/>
        <v/>
      </c>
    </row>
    <row r="158" spans="1:59" ht="12.75" x14ac:dyDescent="0.2">
      <c r="A158" s="20"/>
      <c r="B158" s="20"/>
      <c r="C158" s="20"/>
      <c r="D158" s="21" t="str">
        <f t="shared" si="34"/>
        <v>Number of reported faults per 1000 subscriber lines</v>
      </c>
      <c r="E158" s="22" t="str">
        <f>IFERROR(INDEX([1]!QoS_Indicator_format[Increase in indicator positive or negative?],MATCH($D158,[1]!QoS_Indicator_format[QoS Indicators],0),1),"")</f>
        <v/>
      </c>
      <c r="F158" s="54">
        <f t="shared" si="35"/>
        <v>80</v>
      </c>
      <c r="G158" s="24">
        <f t="shared" si="38"/>
        <v>0</v>
      </c>
      <c r="H158" s="24">
        <f t="shared" si="36"/>
        <v>0</v>
      </c>
      <c r="I158" s="24">
        <f t="shared" si="36"/>
        <v>0</v>
      </c>
      <c r="J158" s="24" t="str">
        <f t="shared" si="36"/>
        <v/>
      </c>
      <c r="K158" s="24" t="str">
        <f t="shared" si="36"/>
        <v/>
      </c>
      <c r="L158" s="24" t="str">
        <f t="shared" si="36"/>
        <v/>
      </c>
      <c r="M158" s="24" t="str">
        <f t="shared" si="36"/>
        <v/>
      </c>
      <c r="N158" s="24" t="str">
        <f t="shared" si="36"/>
        <v/>
      </c>
      <c r="O158" s="24" t="str">
        <f t="shared" si="36"/>
        <v/>
      </c>
      <c r="P158" s="24" t="str">
        <f t="shared" si="36"/>
        <v/>
      </c>
      <c r="Q158" s="24" t="str">
        <f t="shared" si="36"/>
        <v/>
      </c>
      <c r="R158" s="24" t="str">
        <f t="shared" si="36"/>
        <v/>
      </c>
      <c r="S158" s="24" t="str">
        <f t="shared" si="36"/>
        <v/>
      </c>
      <c r="T158" s="24" t="str">
        <f t="shared" si="36"/>
        <v/>
      </c>
      <c r="U158" s="24" t="str">
        <f t="shared" si="36"/>
        <v/>
      </c>
      <c r="V158" s="24" t="str">
        <f t="shared" si="36"/>
        <v/>
      </c>
      <c r="W158" s="42"/>
      <c r="X158" s="21" t="s">
        <v>21</v>
      </c>
      <c r="Y158" s="31">
        <v>80</v>
      </c>
      <c r="Z158" s="36">
        <v>16.785</v>
      </c>
      <c r="AA158" s="36">
        <v>14.615000000000002</v>
      </c>
      <c r="AB158" s="36">
        <v>11.547499999999999</v>
      </c>
      <c r="AC158" s="36">
        <v>11.955</v>
      </c>
      <c r="AD158" s="36">
        <v>16.352222222222224</v>
      </c>
      <c r="AE158" s="36">
        <v>10.034212497904816</v>
      </c>
      <c r="AF158" s="36">
        <v>7.7619911122785039</v>
      </c>
      <c r="AG158" s="36">
        <v>7.2841666666666676</v>
      </c>
      <c r="AH158" s="36">
        <v>8.2316666666666674</v>
      </c>
      <c r="AI158" s="36">
        <v>41.992625294962593</v>
      </c>
      <c r="AJ158" s="36">
        <v>25.534394404324889</v>
      </c>
      <c r="AK158" s="36">
        <v>19.666666666666668</v>
      </c>
      <c r="AL158" s="36" t="str">
        <f>IF(IFERROR(AVERAGEIF($BK$148:$MU$148,AL$153,$BK158:$MU158),"")=0,[1]Results!$D$15,IFERROR(AVERAGEIF($BK$148:$MU$148,AL$153,$BK158:$MU158),""))</f>
        <v/>
      </c>
      <c r="AM158" s="36" t="str">
        <f>IF(IFERROR(AVERAGEIF($BK$148:$MU$148,AM$153,$BK158:$MU158),"")=0,[1]Results!$D$15,IFERROR(AVERAGEIF($BK$148:$MU$148,AM$153,$BK158:$MU158),""))</f>
        <v/>
      </c>
      <c r="AN158" s="36" t="str">
        <f>IF(IFERROR(AVERAGEIF($BK$148:$MU$148,AN$153,$BK158:$MU158),"")=0,[1]Results!$D$15,IFERROR(AVERAGEIF($BK$148:$MU$148,AN$153,$BK158:$MU158),""))</f>
        <v/>
      </c>
      <c r="AO158" s="36" t="str">
        <f>IF(IFERROR(AVERAGEIF($BK$148:$MU$148,AO$153,$BK158:$MU158),"")=0,[1]Results!$D$15,IFERROR(AVERAGEIF($BK$148:$MU$148,AO$153,$BK158:$MU158),""))</f>
        <v/>
      </c>
      <c r="AP158" s="36" t="str">
        <f>IF(IFERROR(AVERAGEIF($BK$148:$MU$148,AP$153,$BK158:$MU158),"")=0,[1]Results!$D$15,IFERROR(AVERAGEIF($BK$148:$MU$148,AP$153,$BK158:$MU158),""))</f>
        <v/>
      </c>
      <c r="AQ158" s="36" t="str">
        <f>IF(IFERROR(AVERAGEIF($BK$148:$MU$148,AQ$153,$BK158:$MU158),"")=0,[1]Results!$D$15,IFERROR(AVERAGEIF($BK$148:$MU$148,AQ$153,$BK158:$MU158),""))</f>
        <v/>
      </c>
      <c r="AR158" s="36" t="str">
        <f>IF(IFERROR(AVERAGEIF($BK$148:$MU$148,AR$153,$BK158:$MU158),"")=0,[1]Results!$D$15,IFERROR(AVERAGEIF($BK$148:$MU$148,AR$153,$BK158:$MU158),""))</f>
        <v/>
      </c>
      <c r="AS158" s="36" t="str">
        <f>IF(IFERROR(AVERAGEIF($BK$148:$MU$148,AS$153,$BK158:$MU158),"")=0,[1]Results!$D$15,IFERROR(AVERAGEIF($BK$148:$MU$148,AS$153,$BK158:$MU158),""))</f>
        <v/>
      </c>
      <c r="AT158" s="36" t="str">
        <f>IF(IFERROR(AVERAGEIF($BK$148:$MU$148,AT$153,$BK158:$MU158),"")=0,[1]Results!$D$15,IFERROR(AVERAGEIF($BK$148:$MU$148,AT$153,$BK158:$MU158),""))</f>
        <v/>
      </c>
      <c r="AU158" s="36" t="str">
        <f>IF(IFERROR(AVERAGEIF($BK$148:$MU$148,AU$153,$BK158:$MU158),"")=0,[1]Results!$D$15,IFERROR(AVERAGEIF($BK$148:$MU$148,AU$153,$BK158:$MU158),""))</f>
        <v/>
      </c>
      <c r="AV158" s="36" t="str">
        <f>IF(IFERROR(AVERAGEIF($BK$148:$MU$148,AV$153,$BK158:$MU158),"")=0,[1]Results!$D$15,IFERROR(AVERAGEIF($BK$148:$MU$148,AV$153,$BK158:$MU158),""))</f>
        <v/>
      </c>
      <c r="AW158" s="36" t="str">
        <f>IF(IFERROR(AVERAGEIF($BK$148:$MU$148,AW$153,$BK158:$MU158),"")=0,[1]Results!$D$15,IFERROR(AVERAGEIF($BK$148:$MU$148,AW$153,$BK158:$MU158),""))</f>
        <v/>
      </c>
      <c r="AX158" s="36" t="str">
        <f>IF(IFERROR(AVERAGEIF($BK$148:$MU$148,AX$153,$BK158:$MU158),"")=0,[1]Results!$D$15,IFERROR(AVERAGEIF($BK$148:$MU$148,AX$153,$BK158:$MU158),""))</f>
        <v/>
      </c>
      <c r="AY158" s="42"/>
      <c r="BG158" t="str">
        <f t="shared" si="37"/>
        <v/>
      </c>
    </row>
    <row r="159" spans="1:59" ht="12.75" x14ac:dyDescent="0.2">
      <c r="A159" s="20"/>
      <c r="B159" s="20"/>
      <c r="C159" s="20"/>
      <c r="D159" s="21" t="str">
        <f t="shared" si="34"/>
        <v/>
      </c>
      <c r="E159" s="22" t="str">
        <f>IFERROR(INDEX([1]!QoS_Indicator_format[Increase in indicator positive or negative?],MATCH($D159,[1]!QoS_Indicator_format[QoS Indicators],0),1),"")</f>
        <v/>
      </c>
      <c r="F159" s="54">
        <f t="shared" si="35"/>
        <v>0</v>
      </c>
      <c r="G159" s="24" t="str">
        <f t="shared" si="38"/>
        <v/>
      </c>
      <c r="H159" s="24" t="str">
        <f t="shared" si="36"/>
        <v/>
      </c>
      <c r="I159" s="24" t="str">
        <f t="shared" si="36"/>
        <v/>
      </c>
      <c r="J159" s="24" t="str">
        <f t="shared" si="36"/>
        <v/>
      </c>
      <c r="K159" s="24" t="str">
        <f t="shared" si="36"/>
        <v/>
      </c>
      <c r="L159" s="24" t="str">
        <f t="shared" si="36"/>
        <v/>
      </c>
      <c r="M159" s="24" t="str">
        <f t="shared" si="36"/>
        <v/>
      </c>
      <c r="N159" s="24" t="str">
        <f t="shared" si="36"/>
        <v/>
      </c>
      <c r="O159" s="24" t="str">
        <f t="shared" si="36"/>
        <v/>
      </c>
      <c r="P159" s="24" t="str">
        <f t="shared" si="36"/>
        <v/>
      </c>
      <c r="Q159" s="24" t="str">
        <f t="shared" si="36"/>
        <v/>
      </c>
      <c r="R159" s="24" t="str">
        <f t="shared" si="36"/>
        <v/>
      </c>
      <c r="S159" s="24" t="str">
        <f t="shared" si="36"/>
        <v/>
      </c>
      <c r="T159" s="24" t="str">
        <f t="shared" si="36"/>
        <v/>
      </c>
      <c r="U159" s="24" t="str">
        <f t="shared" si="36"/>
        <v/>
      </c>
      <c r="V159" s="24" t="str">
        <f t="shared" si="36"/>
        <v/>
      </c>
      <c r="W159" s="42"/>
      <c r="X159" s="21" t="s">
        <v>16</v>
      </c>
      <c r="Y159" s="26">
        <f t="shared" ref="Y159:Y162" si="39">BJ159</f>
        <v>0</v>
      </c>
      <c r="Z159" s="58" t="str">
        <f>IF(IFERROR(AVERAGEIF($BK$148:$MU$148,Z$153,$BK159:$MU159),"")=0,[1]Results!$D$15,IFERROR(AVERAGEIF($BK$148:$MU$148,Z$153,$BK159:$MU159),""))</f>
        <v/>
      </c>
      <c r="AA159" s="58" t="str">
        <f>IF(IFERROR(AVERAGEIF($BK$148:$MU$148,AA$153,$BK159:$MU159),"")=0,[1]Results!$D$15,IFERROR(AVERAGEIF($BK$148:$MU$148,AA$153,$BK159:$MU159),""))</f>
        <v/>
      </c>
      <c r="AB159" s="58" t="str">
        <f>IF(IFERROR(AVERAGEIF($BK$148:$MU$148,AB$153,$BK159:$MU159),"")=0,[1]Results!$D$15,IFERROR(AVERAGEIF($BK$148:$MU$148,AB$153,$BK159:$MU159),""))</f>
        <v/>
      </c>
      <c r="AC159" s="58" t="str">
        <f>IF(IFERROR(AVERAGEIF($BK$148:$MU$148,AC$153,$BK159:$MU159),"")=0,[1]Results!$D$15,IFERROR(AVERAGEIF($BK$148:$MU$148,AC$153,$BK159:$MU159),""))</f>
        <v/>
      </c>
      <c r="AD159" s="58" t="str">
        <f>IF(IFERROR(AVERAGEIF($BK$148:$MU$148,AD$153,$BK159:$MU159),"")=0,[1]Results!$D$15,IFERROR(AVERAGEIF($BK$148:$MU$148,AD$153,$BK159:$MU159),""))</f>
        <v/>
      </c>
      <c r="AE159" s="58" t="str">
        <f>IF(IFERROR(AVERAGEIF($BK$148:$MU$148,AE$153,$BK159:$MU159),"")=0,[1]Results!$D$15,IFERROR(AVERAGEIF($BK$148:$MU$148,AE$153,$BK159:$MU159),""))</f>
        <v/>
      </c>
      <c r="AF159" s="58" t="str">
        <f>IF(IFERROR(AVERAGEIF($BK$148:$MU$148,AF$153,$BK159:$MU159),"")=0,[1]Results!$D$15,IFERROR(AVERAGEIF($BK$148:$MU$148,AF$153,$BK159:$MU159),""))</f>
        <v/>
      </c>
      <c r="AG159" s="58" t="str">
        <f>IF(IFERROR(AVERAGEIF($BK$148:$MU$148,AG$153,$BK159:$MU159),"")=0,[1]Results!$D$15,IFERROR(AVERAGEIF($BK$148:$MU$148,AG$153,$BK159:$MU159),""))</f>
        <v/>
      </c>
      <c r="AH159" s="58" t="str">
        <f>IF(IFERROR(AVERAGEIF($BK$148:$MU$148,AH$153,$BK159:$MU159),"")=0,[1]Results!$D$15,IFERROR(AVERAGEIF($BK$148:$MU$148,AH$153,$BK159:$MU159),""))</f>
        <v/>
      </c>
      <c r="AI159" s="58" t="str">
        <f>IF(IFERROR(AVERAGEIF($BK$148:$MU$148,AI$153,$BK159:$MU159),"")=0,[1]Results!$D$15,IFERROR(AVERAGEIF($BK$148:$MU$148,AI$153,$BK159:$MU159),""))</f>
        <v/>
      </c>
      <c r="AJ159" s="58" t="str">
        <f>IF(IFERROR(AVERAGEIF($BK$148:$MU$148,AJ$153,$BK159:$MU159),"")=0,[1]Results!$D$15,IFERROR(AVERAGEIF($BK$148:$MU$148,AJ$153,$BK159:$MU159),""))</f>
        <v/>
      </c>
      <c r="AK159" s="58" t="str">
        <f>IF(IFERROR(AVERAGEIF($BK$148:$MU$148,AK$153,$BK159:$MU159),"")=0,[1]Results!$D$15,IFERROR(AVERAGEIF($BK$148:$MU$148,AK$153,$BK159:$MU159),""))</f>
        <v/>
      </c>
      <c r="AL159" s="58" t="str">
        <f>IF(IFERROR(AVERAGEIF($BK$148:$MU$148,AL$153,$BK159:$MU159),"")=0,[1]Results!$D$15,IFERROR(AVERAGEIF($BK$148:$MU$148,AL$153,$BK159:$MU159),""))</f>
        <v/>
      </c>
      <c r="AM159" s="58" t="str">
        <f>IF(IFERROR(AVERAGEIF($BK$148:$MU$148,AM$153,$BK159:$MU159),"")=0,[1]Results!$D$15,IFERROR(AVERAGEIF($BK$148:$MU$148,AM$153,$BK159:$MU159),""))</f>
        <v/>
      </c>
      <c r="AN159" s="58" t="str">
        <f>IF(IFERROR(AVERAGEIF($BK$148:$MU$148,AN$153,$BK159:$MU159),"")=0,[1]Results!$D$15,IFERROR(AVERAGEIF($BK$148:$MU$148,AN$153,$BK159:$MU159),""))</f>
        <v/>
      </c>
      <c r="AO159" s="58" t="str">
        <f>IF(IFERROR(AVERAGEIF($BK$148:$MU$148,AO$153,$BK159:$MU159),"")=0,[1]Results!$D$15,IFERROR(AVERAGEIF($BK$148:$MU$148,AO$153,$BK159:$MU159),""))</f>
        <v/>
      </c>
      <c r="AP159" s="58" t="str">
        <f>IF(IFERROR(AVERAGEIF($BK$148:$MU$148,AP$153,$BK159:$MU159),"")=0,[1]Results!$D$15,IFERROR(AVERAGEIF($BK$148:$MU$148,AP$153,$BK159:$MU159),""))</f>
        <v/>
      </c>
      <c r="AQ159" s="58" t="str">
        <f>IF(IFERROR(AVERAGEIF($BK$148:$MU$148,AQ$153,$BK159:$MU159),"")=0,[1]Results!$D$15,IFERROR(AVERAGEIF($BK$148:$MU$148,AQ$153,$BK159:$MU159),""))</f>
        <v/>
      </c>
      <c r="AR159" s="58" t="str">
        <f>IF(IFERROR(AVERAGEIF($BK$148:$MU$148,AR$153,$BK159:$MU159),"")=0,[1]Results!$D$15,IFERROR(AVERAGEIF($BK$148:$MU$148,AR$153,$BK159:$MU159),""))</f>
        <v/>
      </c>
      <c r="AS159" s="58" t="str">
        <f>IF(IFERROR(AVERAGEIF($BK$148:$MU$148,AS$153,$BK159:$MU159),"")=0,[1]Results!$D$15,IFERROR(AVERAGEIF($BK$148:$MU$148,AS$153,$BK159:$MU159),""))</f>
        <v/>
      </c>
      <c r="AT159" s="58" t="str">
        <f>IF(IFERROR(AVERAGEIF($BK$148:$MU$148,AT$153,$BK159:$MU159),"")=0,[1]Results!$D$15,IFERROR(AVERAGEIF($BK$148:$MU$148,AT$153,$BK159:$MU159),""))</f>
        <v/>
      </c>
      <c r="AU159" s="58" t="str">
        <f>IF(IFERROR(AVERAGEIF($BK$148:$MU$148,AU$153,$BK159:$MU159),"")=0,[1]Results!$D$15,IFERROR(AVERAGEIF($BK$148:$MU$148,AU$153,$BK159:$MU159),""))</f>
        <v/>
      </c>
      <c r="AV159" s="58" t="str">
        <f>IF(IFERROR(AVERAGEIF($BK$148:$MU$148,AV$153,$BK159:$MU159),"")=0,[1]Results!$D$15,IFERROR(AVERAGEIF($BK$148:$MU$148,AV$153,$BK159:$MU159),""))</f>
        <v/>
      </c>
      <c r="AW159" s="58" t="str">
        <f>IF(IFERROR(AVERAGEIF($BK$148:$MU$148,AW$153,$BK159:$MU159),"")=0,[1]Results!$D$15,IFERROR(AVERAGEIF($BK$148:$MU$148,AW$153,$BK159:$MU159),""))</f>
        <v/>
      </c>
      <c r="AX159" s="58" t="str">
        <f>IF(IFERROR(AVERAGEIF($BK$148:$MU$148,AX$153,$BK159:$MU159),"")=0,[1]Results!$D$15,IFERROR(AVERAGEIF($BK$148:$MU$148,AX$153,$BK159:$MU159),""))</f>
        <v/>
      </c>
      <c r="AY159" s="42"/>
      <c r="BG159" t="str">
        <f t="shared" si="37"/>
        <v/>
      </c>
    </row>
    <row r="160" spans="1:59" ht="12.75" x14ac:dyDescent="0.2">
      <c r="A160" s="20"/>
      <c r="B160" s="20"/>
      <c r="C160" s="20"/>
      <c r="D160" s="21" t="str">
        <f t="shared" si="34"/>
        <v/>
      </c>
      <c r="E160" s="22" t="str">
        <f>IFERROR(INDEX([1]!QoS_Indicator_format[Increase in indicator positive or negative?],MATCH($D160,[1]!QoS_Indicator_format[QoS Indicators],0),1),"")</f>
        <v/>
      </c>
      <c r="F160" s="54">
        <f t="shared" si="35"/>
        <v>0</v>
      </c>
      <c r="G160" s="24" t="str">
        <f t="shared" si="38"/>
        <v/>
      </c>
      <c r="H160" s="24" t="str">
        <f t="shared" si="36"/>
        <v/>
      </c>
      <c r="I160" s="24" t="str">
        <f t="shared" si="36"/>
        <v/>
      </c>
      <c r="J160" s="24" t="str">
        <f t="shared" si="36"/>
        <v/>
      </c>
      <c r="K160" s="24" t="str">
        <f t="shared" si="36"/>
        <v/>
      </c>
      <c r="L160" s="24" t="str">
        <f t="shared" si="36"/>
        <v/>
      </c>
      <c r="M160" s="24" t="str">
        <f t="shared" si="36"/>
        <v/>
      </c>
      <c r="N160" s="24" t="str">
        <f t="shared" si="36"/>
        <v/>
      </c>
      <c r="O160" s="24" t="str">
        <f t="shared" si="36"/>
        <v/>
      </c>
      <c r="P160" s="24" t="str">
        <f t="shared" si="36"/>
        <v/>
      </c>
      <c r="Q160" s="24" t="str">
        <f t="shared" si="36"/>
        <v/>
      </c>
      <c r="R160" s="24" t="str">
        <f t="shared" si="36"/>
        <v/>
      </c>
      <c r="S160" s="24" t="str">
        <f t="shared" si="36"/>
        <v/>
      </c>
      <c r="T160" s="24" t="str">
        <f t="shared" si="36"/>
        <v/>
      </c>
      <c r="U160" s="24" t="str">
        <f t="shared" si="36"/>
        <v/>
      </c>
      <c r="V160" s="24" t="str">
        <f t="shared" si="36"/>
        <v/>
      </c>
      <c r="W160" s="42"/>
      <c r="X160" s="21" t="s">
        <v>16</v>
      </c>
      <c r="Y160" s="26">
        <f t="shared" si="39"/>
        <v>0</v>
      </c>
      <c r="Z160" s="58" t="str">
        <f>IF(IFERROR(AVERAGEIF($BK$148:$MU$148,Z$153,$BK160:$MU160),"")=0,[1]Results!$D$15,IFERROR(AVERAGEIF($BK$148:$MU$148,Z$153,$BK160:$MU160),""))</f>
        <v/>
      </c>
      <c r="AA160" s="58" t="str">
        <f>IF(IFERROR(AVERAGEIF($BK$148:$MU$148,AA$153,$BK160:$MU160),"")=0,[1]Results!$D$15,IFERROR(AVERAGEIF($BK$148:$MU$148,AA$153,$BK160:$MU160),""))</f>
        <v/>
      </c>
      <c r="AB160" s="58" t="str">
        <f>IF(IFERROR(AVERAGEIF($BK$148:$MU$148,AB$153,$BK160:$MU160),"")=0,[1]Results!$D$15,IFERROR(AVERAGEIF($BK$148:$MU$148,AB$153,$BK160:$MU160),""))</f>
        <v/>
      </c>
      <c r="AC160" s="58" t="str">
        <f>IF(IFERROR(AVERAGEIF($BK$148:$MU$148,AC$153,$BK160:$MU160),"")=0,[1]Results!$D$15,IFERROR(AVERAGEIF($BK$148:$MU$148,AC$153,$BK160:$MU160),""))</f>
        <v/>
      </c>
      <c r="AD160" s="58" t="str">
        <f>IF(IFERROR(AVERAGEIF($BK$148:$MU$148,AD$153,$BK160:$MU160),"")=0,[1]Results!$D$15,IFERROR(AVERAGEIF($BK$148:$MU$148,AD$153,$BK160:$MU160),""))</f>
        <v/>
      </c>
      <c r="AE160" s="58" t="str">
        <f>IF(IFERROR(AVERAGEIF($BK$148:$MU$148,AE$153,$BK160:$MU160),"")=0,[1]Results!$D$15,IFERROR(AVERAGEIF($BK$148:$MU$148,AE$153,$BK160:$MU160),""))</f>
        <v/>
      </c>
      <c r="AF160" s="58" t="str">
        <f>IF(IFERROR(AVERAGEIF($BK$148:$MU$148,AF$153,$BK160:$MU160),"")=0,[1]Results!$D$15,IFERROR(AVERAGEIF($BK$148:$MU$148,AF$153,$BK160:$MU160),""))</f>
        <v/>
      </c>
      <c r="AG160" s="58" t="str">
        <f>IF(IFERROR(AVERAGEIF($BK$148:$MU$148,AG$153,$BK160:$MU160),"")=0,[1]Results!$D$15,IFERROR(AVERAGEIF($BK$148:$MU$148,AG$153,$BK160:$MU160),""))</f>
        <v/>
      </c>
      <c r="AH160" s="58" t="str">
        <f>IF(IFERROR(AVERAGEIF($BK$148:$MU$148,AH$153,$BK160:$MU160),"")=0,[1]Results!$D$15,IFERROR(AVERAGEIF($BK$148:$MU$148,AH$153,$BK160:$MU160),""))</f>
        <v/>
      </c>
      <c r="AI160" s="58" t="str">
        <f>IF(IFERROR(AVERAGEIF($BK$148:$MU$148,AI$153,$BK160:$MU160),"")=0,[1]Results!$D$15,IFERROR(AVERAGEIF($BK$148:$MU$148,AI$153,$BK160:$MU160),""))</f>
        <v/>
      </c>
      <c r="AJ160" s="58" t="str">
        <f>IF(IFERROR(AVERAGEIF($BK$148:$MU$148,AJ$153,$BK160:$MU160),"")=0,[1]Results!$D$15,IFERROR(AVERAGEIF($BK$148:$MU$148,AJ$153,$BK160:$MU160),""))</f>
        <v/>
      </c>
      <c r="AK160" s="58" t="str">
        <f>IF(IFERROR(AVERAGEIF($BK$148:$MU$148,AK$153,$BK160:$MU160),"")=0,[1]Results!$D$15,IFERROR(AVERAGEIF($BK$148:$MU$148,AK$153,$BK160:$MU160),""))</f>
        <v/>
      </c>
      <c r="AL160" s="58" t="str">
        <f>IF(IFERROR(AVERAGEIF($BK$148:$MU$148,AL$153,$BK160:$MU160),"")=0,[1]Results!$D$15,IFERROR(AVERAGEIF($BK$148:$MU$148,AL$153,$BK160:$MU160),""))</f>
        <v/>
      </c>
      <c r="AM160" s="58" t="str">
        <f>IF(IFERROR(AVERAGEIF($BK$148:$MU$148,AM$153,$BK160:$MU160),"")=0,[1]Results!$D$15,IFERROR(AVERAGEIF($BK$148:$MU$148,AM$153,$BK160:$MU160),""))</f>
        <v/>
      </c>
      <c r="AN160" s="58" t="str">
        <f>IF(IFERROR(AVERAGEIF($BK$148:$MU$148,AN$153,$BK160:$MU160),"")=0,[1]Results!$D$15,IFERROR(AVERAGEIF($BK$148:$MU$148,AN$153,$BK160:$MU160),""))</f>
        <v/>
      </c>
      <c r="AO160" s="58" t="str">
        <f>IF(IFERROR(AVERAGEIF($BK$148:$MU$148,AO$153,$BK160:$MU160),"")=0,[1]Results!$D$15,IFERROR(AVERAGEIF($BK$148:$MU$148,AO$153,$BK160:$MU160),""))</f>
        <v/>
      </c>
      <c r="AP160" s="58" t="str">
        <f>IF(IFERROR(AVERAGEIF($BK$148:$MU$148,AP$153,$BK160:$MU160),"")=0,[1]Results!$D$15,IFERROR(AVERAGEIF($BK$148:$MU$148,AP$153,$BK160:$MU160),""))</f>
        <v/>
      </c>
      <c r="AQ160" s="58" t="str">
        <f>IF(IFERROR(AVERAGEIF($BK$148:$MU$148,AQ$153,$BK160:$MU160),"")=0,[1]Results!$D$15,IFERROR(AVERAGEIF($BK$148:$MU$148,AQ$153,$BK160:$MU160),""))</f>
        <v/>
      </c>
      <c r="AR160" s="58" t="str">
        <f>IF(IFERROR(AVERAGEIF($BK$148:$MU$148,AR$153,$BK160:$MU160),"")=0,[1]Results!$D$15,IFERROR(AVERAGEIF($BK$148:$MU$148,AR$153,$BK160:$MU160),""))</f>
        <v/>
      </c>
      <c r="AS160" s="58" t="str">
        <f>IF(IFERROR(AVERAGEIF($BK$148:$MU$148,AS$153,$BK160:$MU160),"")=0,[1]Results!$D$15,IFERROR(AVERAGEIF($BK$148:$MU$148,AS$153,$BK160:$MU160),""))</f>
        <v/>
      </c>
      <c r="AT160" s="58" t="str">
        <f>IF(IFERROR(AVERAGEIF($BK$148:$MU$148,AT$153,$BK160:$MU160),"")=0,[1]Results!$D$15,IFERROR(AVERAGEIF($BK$148:$MU$148,AT$153,$BK160:$MU160),""))</f>
        <v/>
      </c>
      <c r="AU160" s="58" t="str">
        <f>IF(IFERROR(AVERAGEIF($BK$148:$MU$148,AU$153,$BK160:$MU160),"")=0,[1]Results!$D$15,IFERROR(AVERAGEIF($BK$148:$MU$148,AU$153,$BK160:$MU160),""))</f>
        <v/>
      </c>
      <c r="AV160" s="58" t="str">
        <f>IF(IFERROR(AVERAGEIF($BK$148:$MU$148,AV$153,$BK160:$MU160),"")=0,[1]Results!$D$15,IFERROR(AVERAGEIF($BK$148:$MU$148,AV$153,$BK160:$MU160),""))</f>
        <v/>
      </c>
      <c r="AW160" s="58" t="str">
        <f>IF(IFERROR(AVERAGEIF($BK$148:$MU$148,AW$153,$BK160:$MU160),"")=0,[1]Results!$D$15,IFERROR(AVERAGEIF($BK$148:$MU$148,AW$153,$BK160:$MU160),""))</f>
        <v/>
      </c>
      <c r="AX160" s="58" t="str">
        <f>IF(IFERROR(AVERAGEIF($BK$148:$MU$148,AX$153,$BK160:$MU160),"")=0,[1]Results!$D$15,IFERROR(AVERAGEIF($BK$148:$MU$148,AX$153,$BK160:$MU160),""))</f>
        <v/>
      </c>
      <c r="AY160" s="42"/>
      <c r="BG160" t="str">
        <f t="shared" si="37"/>
        <v/>
      </c>
    </row>
    <row r="161" spans="1:59" ht="12.75" x14ac:dyDescent="0.2">
      <c r="A161" s="20"/>
      <c r="B161" s="20"/>
      <c r="C161" s="20"/>
      <c r="D161" s="21" t="str">
        <f t="shared" si="34"/>
        <v/>
      </c>
      <c r="E161" s="22" t="str">
        <f>IFERROR(INDEX([1]!QoS_Indicator_format[Increase in indicator positive or negative?],MATCH($D161,[1]!QoS_Indicator_format[QoS Indicators],0),1),"")</f>
        <v/>
      </c>
      <c r="F161" s="54">
        <f t="shared" si="35"/>
        <v>0</v>
      </c>
      <c r="G161" s="24" t="str">
        <f t="shared" si="38"/>
        <v/>
      </c>
      <c r="H161" s="24" t="str">
        <f t="shared" si="36"/>
        <v/>
      </c>
      <c r="I161" s="24" t="str">
        <f t="shared" si="36"/>
        <v/>
      </c>
      <c r="J161" s="24" t="str">
        <f t="shared" si="36"/>
        <v/>
      </c>
      <c r="K161" s="24" t="str">
        <f t="shared" si="36"/>
        <v/>
      </c>
      <c r="L161" s="24" t="str">
        <f t="shared" si="36"/>
        <v/>
      </c>
      <c r="M161" s="24" t="str">
        <f t="shared" si="36"/>
        <v/>
      </c>
      <c r="N161" s="24" t="str">
        <f t="shared" si="36"/>
        <v/>
      </c>
      <c r="O161" s="24" t="str">
        <f t="shared" si="36"/>
        <v/>
      </c>
      <c r="P161" s="24" t="str">
        <f t="shared" si="36"/>
        <v/>
      </c>
      <c r="Q161" s="24" t="str">
        <f t="shared" si="36"/>
        <v/>
      </c>
      <c r="R161" s="24" t="str">
        <f t="shared" si="36"/>
        <v/>
      </c>
      <c r="S161" s="24" t="str">
        <f t="shared" si="36"/>
        <v/>
      </c>
      <c r="T161" s="24" t="str">
        <f t="shared" si="36"/>
        <v/>
      </c>
      <c r="U161" s="24" t="str">
        <f t="shared" si="36"/>
        <v/>
      </c>
      <c r="V161" s="24" t="str">
        <f t="shared" si="36"/>
        <v/>
      </c>
      <c r="W161" s="42"/>
      <c r="X161" s="21" t="s">
        <v>16</v>
      </c>
      <c r="Y161" s="26">
        <f t="shared" si="39"/>
        <v>0</v>
      </c>
      <c r="Z161" s="58" t="str">
        <f>IF(IFERROR(AVERAGEIF($BK$148:$MU$148,Z$153,$BK161:$MU161),"")=0,[1]Results!$D$15,IFERROR(AVERAGEIF($BK$148:$MU$148,Z$153,$BK161:$MU161),""))</f>
        <v/>
      </c>
      <c r="AA161" s="58" t="str">
        <f>IF(IFERROR(AVERAGEIF($BK$148:$MU$148,AA$153,$BK161:$MU161),"")=0,[1]Results!$D$15,IFERROR(AVERAGEIF($BK$148:$MU$148,AA$153,$BK161:$MU161),""))</f>
        <v/>
      </c>
      <c r="AB161" s="58" t="str">
        <f>IF(IFERROR(AVERAGEIF($BK$148:$MU$148,AB$153,$BK161:$MU161),"")=0,[1]Results!$D$15,IFERROR(AVERAGEIF($BK$148:$MU$148,AB$153,$BK161:$MU161),""))</f>
        <v/>
      </c>
      <c r="AC161" s="58" t="str">
        <f>IF(IFERROR(AVERAGEIF($BK$148:$MU$148,AC$153,$BK161:$MU161),"")=0,[1]Results!$D$15,IFERROR(AVERAGEIF($BK$148:$MU$148,AC$153,$BK161:$MU161),""))</f>
        <v/>
      </c>
      <c r="AD161" s="58" t="str">
        <f>IF(IFERROR(AVERAGEIF($BK$148:$MU$148,AD$153,$BK161:$MU161),"")=0,[1]Results!$D$15,IFERROR(AVERAGEIF($BK$148:$MU$148,AD$153,$BK161:$MU161),""))</f>
        <v/>
      </c>
      <c r="AE161" s="58" t="str">
        <f>IF(IFERROR(AVERAGEIF($BK$148:$MU$148,AE$153,$BK161:$MU161),"")=0,[1]Results!$D$15,IFERROR(AVERAGEIF($BK$148:$MU$148,AE$153,$BK161:$MU161),""))</f>
        <v/>
      </c>
      <c r="AF161" s="58" t="str">
        <f>IF(IFERROR(AVERAGEIF($BK$148:$MU$148,AF$153,$BK161:$MU161),"")=0,[1]Results!$D$15,IFERROR(AVERAGEIF($BK$148:$MU$148,AF$153,$BK161:$MU161),""))</f>
        <v/>
      </c>
      <c r="AG161" s="58" t="str">
        <f>IF(IFERROR(AVERAGEIF($BK$148:$MU$148,AG$153,$BK161:$MU161),"")=0,[1]Results!$D$15,IFERROR(AVERAGEIF($BK$148:$MU$148,AG$153,$BK161:$MU161),""))</f>
        <v/>
      </c>
      <c r="AH161" s="58" t="str">
        <f>IF(IFERROR(AVERAGEIF($BK$148:$MU$148,AH$153,$BK161:$MU161),"")=0,[1]Results!$D$15,IFERROR(AVERAGEIF($BK$148:$MU$148,AH$153,$BK161:$MU161),""))</f>
        <v/>
      </c>
      <c r="AI161" s="58" t="str">
        <f>IF(IFERROR(AVERAGEIF($BK$148:$MU$148,AI$153,$BK161:$MU161),"")=0,[1]Results!$D$15,IFERROR(AVERAGEIF($BK$148:$MU$148,AI$153,$BK161:$MU161),""))</f>
        <v/>
      </c>
      <c r="AJ161" s="58" t="str">
        <f>IF(IFERROR(AVERAGEIF($BK$148:$MU$148,AJ$153,$BK161:$MU161),"")=0,[1]Results!$D$15,IFERROR(AVERAGEIF($BK$148:$MU$148,AJ$153,$BK161:$MU161),""))</f>
        <v/>
      </c>
      <c r="AK161" s="58" t="str">
        <f>IF(IFERROR(AVERAGEIF($BK$148:$MU$148,AK$153,$BK161:$MU161),"")=0,[1]Results!$D$15,IFERROR(AVERAGEIF($BK$148:$MU$148,AK$153,$BK161:$MU161),""))</f>
        <v/>
      </c>
      <c r="AL161" s="58" t="str">
        <f>IF(IFERROR(AVERAGEIF($BK$148:$MU$148,AL$153,$BK161:$MU161),"")=0,[1]Results!$D$15,IFERROR(AVERAGEIF($BK$148:$MU$148,AL$153,$BK161:$MU161),""))</f>
        <v/>
      </c>
      <c r="AM161" s="58" t="str">
        <f>IF(IFERROR(AVERAGEIF($BK$148:$MU$148,AM$153,$BK161:$MU161),"")=0,[1]Results!$D$15,IFERROR(AVERAGEIF($BK$148:$MU$148,AM$153,$BK161:$MU161),""))</f>
        <v/>
      </c>
      <c r="AN161" s="58" t="str">
        <f>IF(IFERROR(AVERAGEIF($BK$148:$MU$148,AN$153,$BK161:$MU161),"")=0,[1]Results!$D$15,IFERROR(AVERAGEIF($BK$148:$MU$148,AN$153,$BK161:$MU161),""))</f>
        <v/>
      </c>
      <c r="AO161" s="58" t="str">
        <f>IF(IFERROR(AVERAGEIF($BK$148:$MU$148,AO$153,$BK161:$MU161),"")=0,[1]Results!$D$15,IFERROR(AVERAGEIF($BK$148:$MU$148,AO$153,$BK161:$MU161),""))</f>
        <v/>
      </c>
      <c r="AP161" s="58" t="str">
        <f>IF(IFERROR(AVERAGEIF($BK$148:$MU$148,AP$153,$BK161:$MU161),"")=0,[1]Results!$D$15,IFERROR(AVERAGEIF($BK$148:$MU$148,AP$153,$BK161:$MU161),""))</f>
        <v/>
      </c>
      <c r="AQ161" s="58" t="str">
        <f>IF(IFERROR(AVERAGEIF($BK$148:$MU$148,AQ$153,$BK161:$MU161),"")=0,[1]Results!$D$15,IFERROR(AVERAGEIF($BK$148:$MU$148,AQ$153,$BK161:$MU161),""))</f>
        <v/>
      </c>
      <c r="AR161" s="58" t="str">
        <f>IF(IFERROR(AVERAGEIF($BK$148:$MU$148,AR$153,$BK161:$MU161),"")=0,[1]Results!$D$15,IFERROR(AVERAGEIF($BK$148:$MU$148,AR$153,$BK161:$MU161),""))</f>
        <v/>
      </c>
      <c r="AS161" s="58" t="str">
        <f>IF(IFERROR(AVERAGEIF($BK$148:$MU$148,AS$153,$BK161:$MU161),"")=0,[1]Results!$D$15,IFERROR(AVERAGEIF($BK$148:$MU$148,AS$153,$BK161:$MU161),""))</f>
        <v/>
      </c>
      <c r="AT161" s="58" t="str">
        <f>IF(IFERROR(AVERAGEIF($BK$148:$MU$148,AT$153,$BK161:$MU161),"")=0,[1]Results!$D$15,IFERROR(AVERAGEIF($BK$148:$MU$148,AT$153,$BK161:$MU161),""))</f>
        <v/>
      </c>
      <c r="AU161" s="58" t="str">
        <f>IF(IFERROR(AVERAGEIF($BK$148:$MU$148,AU$153,$BK161:$MU161),"")=0,[1]Results!$D$15,IFERROR(AVERAGEIF($BK$148:$MU$148,AU$153,$BK161:$MU161),""))</f>
        <v/>
      </c>
      <c r="AV161" s="58" t="str">
        <f>IF(IFERROR(AVERAGEIF($BK$148:$MU$148,AV$153,$BK161:$MU161),"")=0,[1]Results!$D$15,IFERROR(AVERAGEIF($BK$148:$MU$148,AV$153,$BK161:$MU161),""))</f>
        <v/>
      </c>
      <c r="AW161" s="58" t="str">
        <f>IF(IFERROR(AVERAGEIF($BK$148:$MU$148,AW$153,$BK161:$MU161),"")=0,[1]Results!$D$15,IFERROR(AVERAGEIF($BK$148:$MU$148,AW$153,$BK161:$MU161),""))</f>
        <v/>
      </c>
      <c r="AX161" s="58" t="str">
        <f>IF(IFERROR(AVERAGEIF($BK$148:$MU$148,AX$153,$BK161:$MU161),"")=0,[1]Results!$D$15,IFERROR(AVERAGEIF($BK$148:$MU$148,AX$153,$BK161:$MU161),""))</f>
        <v/>
      </c>
      <c r="AY161" s="42"/>
      <c r="BG161" t="str">
        <f t="shared" si="37"/>
        <v/>
      </c>
    </row>
    <row r="162" spans="1:59" ht="12.75" x14ac:dyDescent="0.2">
      <c r="A162" s="20"/>
      <c r="B162" s="20"/>
      <c r="C162" s="20"/>
      <c r="D162" s="21" t="str">
        <f t="shared" si="34"/>
        <v/>
      </c>
      <c r="E162" s="22" t="str">
        <f>IFERROR(INDEX([1]!QoS_Indicator_format[Increase in indicator positive or negative?],MATCH($D162,[1]!QoS_Indicator_format[QoS Indicators],0),1),"")</f>
        <v/>
      </c>
      <c r="F162" s="54">
        <f t="shared" si="35"/>
        <v>0</v>
      </c>
      <c r="G162" s="24" t="str">
        <f t="shared" si="38"/>
        <v/>
      </c>
      <c r="H162" s="24" t="str">
        <f t="shared" si="36"/>
        <v/>
      </c>
      <c r="I162" s="24" t="str">
        <f t="shared" si="36"/>
        <v/>
      </c>
      <c r="J162" s="24" t="str">
        <f t="shared" si="36"/>
        <v/>
      </c>
      <c r="K162" s="24" t="str">
        <f t="shared" si="36"/>
        <v/>
      </c>
      <c r="L162" s="24" t="str">
        <f t="shared" si="36"/>
        <v/>
      </c>
      <c r="M162" s="24" t="str">
        <f t="shared" si="36"/>
        <v/>
      </c>
      <c r="N162" s="24" t="str">
        <f t="shared" si="36"/>
        <v/>
      </c>
      <c r="O162" s="24" t="str">
        <f t="shared" si="36"/>
        <v/>
      </c>
      <c r="P162" s="24" t="str">
        <f t="shared" si="36"/>
        <v/>
      </c>
      <c r="Q162" s="24" t="str">
        <f t="shared" si="36"/>
        <v/>
      </c>
      <c r="R162" s="24" t="str">
        <f t="shared" si="36"/>
        <v/>
      </c>
      <c r="S162" s="24" t="str">
        <f t="shared" si="36"/>
        <v/>
      </c>
      <c r="T162" s="24" t="str">
        <f t="shared" si="36"/>
        <v/>
      </c>
      <c r="U162" s="24" t="str">
        <f t="shared" si="36"/>
        <v/>
      </c>
      <c r="V162" s="24" t="str">
        <f t="shared" si="36"/>
        <v/>
      </c>
      <c r="W162" s="42"/>
      <c r="X162" s="21" t="s">
        <v>16</v>
      </c>
      <c r="Y162" s="26">
        <f t="shared" si="39"/>
        <v>0</v>
      </c>
      <c r="Z162" s="58" t="str">
        <f>IF(IFERROR(AVERAGEIF($BK$148:$MU$148,Z$153,$BK162:$MU162),"")=0,[1]Results!$D$15,IFERROR(AVERAGEIF($BK$148:$MU$148,Z$153,$BK162:$MU162),""))</f>
        <v/>
      </c>
      <c r="AA162" s="58" t="str">
        <f>IF(IFERROR(AVERAGEIF($BK$148:$MU$148,AA$153,$BK162:$MU162),"")=0,[1]Results!$D$15,IFERROR(AVERAGEIF($BK$148:$MU$148,AA$153,$BK162:$MU162),""))</f>
        <v/>
      </c>
      <c r="AB162" s="58" t="str">
        <f>IF(IFERROR(AVERAGEIF($BK$148:$MU$148,AB$153,$BK162:$MU162),"")=0,[1]Results!$D$15,IFERROR(AVERAGEIF($BK$148:$MU$148,AB$153,$BK162:$MU162),""))</f>
        <v/>
      </c>
      <c r="AC162" s="58" t="str">
        <f>IF(IFERROR(AVERAGEIF($BK$148:$MU$148,AC$153,$BK162:$MU162),"")=0,[1]Results!$D$15,IFERROR(AVERAGEIF($BK$148:$MU$148,AC$153,$BK162:$MU162),""))</f>
        <v/>
      </c>
      <c r="AD162" s="58" t="str">
        <f>IF(IFERROR(AVERAGEIF($BK$148:$MU$148,AD$153,$BK162:$MU162),"")=0,[1]Results!$D$15,IFERROR(AVERAGEIF($BK$148:$MU$148,AD$153,$BK162:$MU162),""))</f>
        <v/>
      </c>
      <c r="AE162" s="58" t="str">
        <f>IF(IFERROR(AVERAGEIF($BK$148:$MU$148,AE$153,$BK162:$MU162),"")=0,[1]Results!$D$15,IFERROR(AVERAGEIF($BK$148:$MU$148,AE$153,$BK162:$MU162),""))</f>
        <v/>
      </c>
      <c r="AF162" s="58" t="str">
        <f>IF(IFERROR(AVERAGEIF($BK$148:$MU$148,AF$153,$BK162:$MU162),"")=0,[1]Results!$D$15,IFERROR(AVERAGEIF($BK$148:$MU$148,AF$153,$BK162:$MU162),""))</f>
        <v/>
      </c>
      <c r="AG162" s="58" t="str">
        <f>IF(IFERROR(AVERAGEIF($BK$148:$MU$148,AG$153,$BK162:$MU162),"")=0,[1]Results!$D$15,IFERROR(AVERAGEIF($BK$148:$MU$148,AG$153,$BK162:$MU162),""))</f>
        <v/>
      </c>
      <c r="AH162" s="58" t="str">
        <f>IF(IFERROR(AVERAGEIF($BK$148:$MU$148,AH$153,$BK162:$MU162),"")=0,[1]Results!$D$15,IFERROR(AVERAGEIF($BK$148:$MU$148,AH$153,$BK162:$MU162),""))</f>
        <v/>
      </c>
      <c r="AI162" s="58" t="str">
        <f>IF(IFERROR(AVERAGEIF($BK$148:$MU$148,AI$153,$BK162:$MU162),"")=0,[1]Results!$D$15,IFERROR(AVERAGEIF($BK$148:$MU$148,AI$153,$BK162:$MU162),""))</f>
        <v/>
      </c>
      <c r="AJ162" s="58" t="str">
        <f>IF(IFERROR(AVERAGEIF($BK$148:$MU$148,AJ$153,$BK162:$MU162),"")=0,[1]Results!$D$15,IFERROR(AVERAGEIF($BK$148:$MU$148,AJ$153,$BK162:$MU162),""))</f>
        <v/>
      </c>
      <c r="AK162" s="58" t="str">
        <f>IF(IFERROR(AVERAGEIF($BK$148:$MU$148,AK$153,$BK162:$MU162),"")=0,[1]Results!$D$15,IFERROR(AVERAGEIF($BK$148:$MU$148,AK$153,$BK162:$MU162),""))</f>
        <v/>
      </c>
      <c r="AL162" s="58" t="str">
        <f>IF(IFERROR(AVERAGEIF($BK$148:$MU$148,AL$153,$BK162:$MU162),"")=0,[1]Results!$D$15,IFERROR(AVERAGEIF($BK$148:$MU$148,AL$153,$BK162:$MU162),""))</f>
        <v/>
      </c>
      <c r="AM162" s="58" t="str">
        <f>IF(IFERROR(AVERAGEIF($BK$148:$MU$148,AM$153,$BK162:$MU162),"")=0,[1]Results!$D$15,IFERROR(AVERAGEIF($BK$148:$MU$148,AM$153,$BK162:$MU162),""))</f>
        <v/>
      </c>
      <c r="AN162" s="58" t="str">
        <f>IF(IFERROR(AVERAGEIF($BK$148:$MU$148,AN$153,$BK162:$MU162),"")=0,[1]Results!$D$15,IFERROR(AVERAGEIF($BK$148:$MU$148,AN$153,$BK162:$MU162),""))</f>
        <v/>
      </c>
      <c r="AO162" s="58" t="str">
        <f>IF(IFERROR(AVERAGEIF($BK$148:$MU$148,AO$153,$BK162:$MU162),"")=0,[1]Results!$D$15,IFERROR(AVERAGEIF($BK$148:$MU$148,AO$153,$BK162:$MU162),""))</f>
        <v/>
      </c>
      <c r="AP162" s="58" t="str">
        <f>IF(IFERROR(AVERAGEIF($BK$148:$MU$148,AP$153,$BK162:$MU162),"")=0,[1]Results!$D$15,IFERROR(AVERAGEIF($BK$148:$MU$148,AP$153,$BK162:$MU162),""))</f>
        <v/>
      </c>
      <c r="AQ162" s="58" t="str">
        <f>IF(IFERROR(AVERAGEIF($BK$148:$MU$148,AQ$153,$BK162:$MU162),"")=0,[1]Results!$D$15,IFERROR(AVERAGEIF($BK$148:$MU$148,AQ$153,$BK162:$MU162),""))</f>
        <v/>
      </c>
      <c r="AR162" s="58" t="str">
        <f>IF(IFERROR(AVERAGEIF($BK$148:$MU$148,AR$153,$BK162:$MU162),"")=0,[1]Results!$D$15,IFERROR(AVERAGEIF($BK$148:$MU$148,AR$153,$BK162:$MU162),""))</f>
        <v/>
      </c>
      <c r="AS162" s="58" t="str">
        <f>IF(IFERROR(AVERAGEIF($BK$148:$MU$148,AS$153,$BK162:$MU162),"")=0,[1]Results!$D$15,IFERROR(AVERAGEIF($BK$148:$MU$148,AS$153,$BK162:$MU162),""))</f>
        <v/>
      </c>
      <c r="AT162" s="58" t="str">
        <f>IF(IFERROR(AVERAGEIF($BK$148:$MU$148,AT$153,$BK162:$MU162),"")=0,[1]Results!$D$15,IFERROR(AVERAGEIF($BK$148:$MU$148,AT$153,$BK162:$MU162),""))</f>
        <v/>
      </c>
      <c r="AU162" s="58" t="str">
        <f>IF(IFERROR(AVERAGEIF($BK$148:$MU$148,AU$153,$BK162:$MU162),"")=0,[1]Results!$D$15,IFERROR(AVERAGEIF($BK$148:$MU$148,AU$153,$BK162:$MU162),""))</f>
        <v/>
      </c>
      <c r="AV162" s="58" t="str">
        <f>IF(IFERROR(AVERAGEIF($BK$148:$MU$148,AV$153,$BK162:$MU162),"")=0,[1]Results!$D$15,IFERROR(AVERAGEIF($BK$148:$MU$148,AV$153,$BK162:$MU162),""))</f>
        <v/>
      </c>
      <c r="AW162" s="58" t="str">
        <f>IF(IFERROR(AVERAGEIF($BK$148:$MU$148,AW$153,$BK162:$MU162),"")=0,[1]Results!$D$15,IFERROR(AVERAGEIF($BK$148:$MU$148,AW$153,$BK162:$MU162),""))</f>
        <v/>
      </c>
      <c r="AX162" s="58" t="str">
        <f>IF(IFERROR(AVERAGEIF($BK$148:$MU$148,AX$153,$BK162:$MU162),"")=0,[1]Results!$D$15,IFERROR(AVERAGEIF($BK$148:$MU$148,AX$153,$BK162:$MU162),""))</f>
        <v/>
      </c>
      <c r="AY162" s="42"/>
      <c r="BG162" t="str">
        <f t="shared" si="37"/>
        <v/>
      </c>
    </row>
    <row r="163" spans="1:59" ht="12.75" x14ac:dyDescent="0.2">
      <c r="A163" s="20"/>
      <c r="B163" s="20"/>
      <c r="C163" s="20"/>
      <c r="D163" s="21" t="str">
        <f t="shared" si="34"/>
        <v/>
      </c>
      <c r="E163" s="22" t="str">
        <f>IFERROR(INDEX([1]!QoS_Indicator_format[Increase in indicator positive or negative?],MATCH($D163,[1]!QoS_Indicator_format[QoS Indicators],0),1),"")</f>
        <v/>
      </c>
      <c r="F163" s="54">
        <f t="shared" si="35"/>
        <v>0</v>
      </c>
      <c r="G163" s="24" t="str">
        <f t="shared" si="38"/>
        <v/>
      </c>
      <c r="H163" s="24" t="str">
        <f t="shared" si="36"/>
        <v/>
      </c>
      <c r="I163" s="24" t="str">
        <f t="shared" si="36"/>
        <v/>
      </c>
      <c r="J163" s="24" t="str">
        <f t="shared" si="36"/>
        <v/>
      </c>
      <c r="K163" s="24" t="str">
        <f t="shared" si="36"/>
        <v/>
      </c>
      <c r="L163" s="24" t="str">
        <f t="shared" si="36"/>
        <v/>
      </c>
      <c r="M163" s="24" t="str">
        <f t="shared" si="36"/>
        <v/>
      </c>
      <c r="N163" s="24" t="str">
        <f t="shared" si="36"/>
        <v/>
      </c>
      <c r="O163" s="24" t="str">
        <f t="shared" si="36"/>
        <v/>
      </c>
      <c r="P163" s="24" t="str">
        <f t="shared" si="36"/>
        <v/>
      </c>
      <c r="Q163" s="24" t="str">
        <f t="shared" si="36"/>
        <v/>
      </c>
      <c r="R163" s="24" t="str">
        <f t="shared" si="36"/>
        <v/>
      </c>
      <c r="S163" s="24" t="str">
        <f t="shared" si="36"/>
        <v/>
      </c>
      <c r="T163" s="24" t="str">
        <f t="shared" si="36"/>
        <v/>
      </c>
      <c r="U163" s="24" t="str">
        <f t="shared" si="36"/>
        <v/>
      </c>
      <c r="V163" s="24" t="str">
        <f t="shared" si="36"/>
        <v/>
      </c>
      <c r="W163" s="42"/>
      <c r="X163" s="21" t="s">
        <v>16</v>
      </c>
      <c r="Y163" s="26">
        <f>BJ163</f>
        <v>0</v>
      </c>
      <c r="Z163" s="58" t="str">
        <f>IF(IFERROR(AVERAGEIF($BK$148:$MU$148,Z$153,$BK163:$MU163),"")=0,[1]Results!$D$15,IFERROR(AVERAGEIF($BK$148:$MU$148,Z$153,$BK163:$MU163),""))</f>
        <v/>
      </c>
      <c r="AA163" s="58" t="str">
        <f>IF(IFERROR(AVERAGEIF($BK$148:$MU$148,AA$153,$BK163:$MU163),"")=0,[1]Results!$D$15,IFERROR(AVERAGEIF($BK$148:$MU$148,AA$153,$BK163:$MU163),""))</f>
        <v/>
      </c>
      <c r="AB163" s="58" t="str">
        <f>IF(IFERROR(AVERAGEIF($BK$148:$MU$148,AB$153,$BK163:$MU163),"")=0,[1]Results!$D$15,IFERROR(AVERAGEIF($BK$148:$MU$148,AB$153,$BK163:$MU163),""))</f>
        <v/>
      </c>
      <c r="AC163" s="58" t="str">
        <f>IF(IFERROR(AVERAGEIF($BK$148:$MU$148,AC$153,$BK163:$MU163),"")=0,[1]Results!$D$15,IFERROR(AVERAGEIF($BK$148:$MU$148,AC$153,$BK163:$MU163),""))</f>
        <v/>
      </c>
      <c r="AD163" s="58" t="str">
        <f>IF(IFERROR(AVERAGEIF($BK$148:$MU$148,AD$153,$BK163:$MU163),"")=0,[1]Results!$D$15,IFERROR(AVERAGEIF($BK$148:$MU$148,AD$153,$BK163:$MU163),""))</f>
        <v/>
      </c>
      <c r="AE163" s="58" t="str">
        <f>IF(IFERROR(AVERAGEIF($BK$148:$MU$148,AE$153,$BK163:$MU163),"")=0,[1]Results!$D$15,IFERROR(AVERAGEIF($BK$148:$MU$148,AE$153,$BK163:$MU163),""))</f>
        <v/>
      </c>
      <c r="AF163" s="58" t="str">
        <f>IF(IFERROR(AVERAGEIF($BK$148:$MU$148,AF$153,$BK163:$MU163),"")=0,[1]Results!$D$15,IFERROR(AVERAGEIF($BK$148:$MU$148,AF$153,$BK163:$MU163),""))</f>
        <v/>
      </c>
      <c r="AG163" s="58" t="str">
        <f>IF(IFERROR(AVERAGEIF($BK$148:$MU$148,AG$153,$BK163:$MU163),"")=0,[1]Results!$D$15,IFERROR(AVERAGEIF($BK$148:$MU$148,AG$153,$BK163:$MU163),""))</f>
        <v/>
      </c>
      <c r="AH163" s="58" t="str">
        <f>IF(IFERROR(AVERAGEIF($BK$148:$MU$148,AH$153,$BK163:$MU163),"")=0,[1]Results!$D$15,IFERROR(AVERAGEIF($BK$148:$MU$148,AH$153,$BK163:$MU163),""))</f>
        <v/>
      </c>
      <c r="AI163" s="58" t="str">
        <f>IF(IFERROR(AVERAGEIF($BK$148:$MU$148,AI$153,$BK163:$MU163),"")=0,[1]Results!$D$15,IFERROR(AVERAGEIF($BK$148:$MU$148,AI$153,$BK163:$MU163),""))</f>
        <v/>
      </c>
      <c r="AJ163" s="58" t="str">
        <f>IF(IFERROR(AVERAGEIF($BK$148:$MU$148,AJ$153,$BK163:$MU163),"")=0,[1]Results!$D$15,IFERROR(AVERAGEIF($BK$148:$MU$148,AJ$153,$BK163:$MU163),""))</f>
        <v/>
      </c>
      <c r="AK163" s="58" t="str">
        <f>IF(IFERROR(AVERAGEIF($BK$148:$MU$148,AK$153,$BK163:$MU163),"")=0,[1]Results!$D$15,IFERROR(AVERAGEIF($BK$148:$MU$148,AK$153,$BK163:$MU163),""))</f>
        <v/>
      </c>
      <c r="AL163" s="58" t="str">
        <f>IF(IFERROR(AVERAGEIF($BK$148:$MU$148,AL$153,$BK163:$MU163),"")=0,[1]Results!$D$15,IFERROR(AVERAGEIF($BK$148:$MU$148,AL$153,$BK163:$MU163),""))</f>
        <v/>
      </c>
      <c r="AM163" s="58" t="str">
        <f>IF(IFERROR(AVERAGEIF($BK$148:$MU$148,AM$153,$BK163:$MU163),"")=0,[1]Results!$D$15,IFERROR(AVERAGEIF($BK$148:$MU$148,AM$153,$BK163:$MU163),""))</f>
        <v/>
      </c>
      <c r="AN163" s="58" t="str">
        <f>IF(IFERROR(AVERAGEIF($BK$148:$MU$148,AN$153,$BK163:$MU163),"")=0,[1]Results!$D$15,IFERROR(AVERAGEIF($BK$148:$MU$148,AN$153,$BK163:$MU163),""))</f>
        <v/>
      </c>
      <c r="AO163" s="58" t="str">
        <f>IF(IFERROR(AVERAGEIF($BK$148:$MU$148,AO$153,$BK163:$MU163),"")=0,[1]Results!$D$15,IFERROR(AVERAGEIF($BK$148:$MU$148,AO$153,$BK163:$MU163),""))</f>
        <v/>
      </c>
      <c r="AP163" s="58" t="str">
        <f>IF(IFERROR(AVERAGEIF($BK$148:$MU$148,AP$153,$BK163:$MU163),"")=0,[1]Results!$D$15,IFERROR(AVERAGEIF($BK$148:$MU$148,AP$153,$BK163:$MU163),""))</f>
        <v/>
      </c>
      <c r="AQ163" s="58" t="str">
        <f>IF(IFERROR(AVERAGEIF($BK$148:$MU$148,AQ$153,$BK163:$MU163),"")=0,[1]Results!$D$15,IFERROR(AVERAGEIF($BK$148:$MU$148,AQ$153,$BK163:$MU163),""))</f>
        <v/>
      </c>
      <c r="AR163" s="58" t="str">
        <f>IF(IFERROR(AVERAGEIF($BK$148:$MU$148,AR$153,$BK163:$MU163),"")=0,[1]Results!$D$15,IFERROR(AVERAGEIF($BK$148:$MU$148,AR$153,$BK163:$MU163),""))</f>
        <v/>
      </c>
      <c r="AS163" s="58" t="str">
        <f>IF(IFERROR(AVERAGEIF($BK$148:$MU$148,AS$153,$BK163:$MU163),"")=0,[1]Results!$D$15,IFERROR(AVERAGEIF($BK$148:$MU$148,AS$153,$BK163:$MU163),""))</f>
        <v/>
      </c>
      <c r="AT163" s="58" t="str">
        <f>IF(IFERROR(AVERAGEIF($BK$148:$MU$148,AT$153,$BK163:$MU163),"")=0,[1]Results!$D$15,IFERROR(AVERAGEIF($BK$148:$MU$148,AT$153,$BK163:$MU163),""))</f>
        <v/>
      </c>
      <c r="AU163" s="58" t="str">
        <f>IF(IFERROR(AVERAGEIF($BK$148:$MU$148,AU$153,$BK163:$MU163),"")=0,[1]Results!$D$15,IFERROR(AVERAGEIF($BK$148:$MU$148,AU$153,$BK163:$MU163),""))</f>
        <v/>
      </c>
      <c r="AV163" s="58" t="str">
        <f>IF(IFERROR(AVERAGEIF($BK$148:$MU$148,AV$153,$BK163:$MU163),"")=0,[1]Results!$D$15,IFERROR(AVERAGEIF($BK$148:$MU$148,AV$153,$BK163:$MU163),""))</f>
        <v/>
      </c>
      <c r="AW163" s="58" t="str">
        <f>IF(IFERROR(AVERAGEIF($BK$148:$MU$148,AW$153,$BK163:$MU163),"")=0,[1]Results!$D$15,IFERROR(AVERAGEIF($BK$148:$MU$148,AW$153,$BK163:$MU163),""))</f>
        <v/>
      </c>
      <c r="AX163" s="58" t="str">
        <f>IF(IFERROR(AVERAGEIF($BK$148:$MU$148,AX$153,$BK163:$MU163),"")=0,[1]Results!$D$15,IFERROR(AVERAGEIF($BK$148:$MU$148,AX$153,$BK163:$MU163),""))</f>
        <v/>
      </c>
      <c r="AY163" s="42"/>
      <c r="BG163" t="str">
        <f t="shared" si="37"/>
        <v/>
      </c>
    </row>
    <row r="164" spans="1:59" ht="12.75" x14ac:dyDescent="0.2">
      <c r="A164" s="20"/>
      <c r="B164" s="20"/>
      <c r="C164" s="32"/>
      <c r="D164" s="5"/>
      <c r="E164" s="33"/>
      <c r="F164" s="3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 s="5"/>
      <c r="Y164" s="5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</row>
    <row r="165" spans="1:59" ht="12.75" x14ac:dyDescent="0.2">
      <c r="A165" s="20"/>
      <c r="B165" s="20"/>
      <c r="C165" s="32"/>
      <c r="D165" s="5"/>
      <c r="E165" s="33"/>
      <c r="F165" s="34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 s="5"/>
      <c r="Y165" s="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</row>
    <row r="166" spans="1:59" ht="12.75" x14ac:dyDescent="0.2">
      <c r="A166" s="20"/>
      <c r="B166" s="20"/>
      <c r="C166" s="20"/>
      <c r="D166" s="21" t="str">
        <f t="shared" si="34"/>
        <v>Total monthly orders</v>
      </c>
      <c r="E166" s="22"/>
      <c r="F166" s="29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42"/>
      <c r="X166" s="21" t="s">
        <v>14</v>
      </c>
      <c r="Y166" s="59">
        <f t="shared" ref="Y166" si="40">BJ166</f>
        <v>0</v>
      </c>
      <c r="Z166" s="36" t="str">
        <f>IFERROR(AVERAGEIF($BK$148:$MU$148,Z$153,$BK166:$MU166),"")</f>
        <v/>
      </c>
      <c r="AA166" s="36" t="str">
        <f t="shared" ref="AA166:AX166" si="41">IFERROR(AVERAGEIF($BK$148:$MU$148,AA$153,$BK166:$MU166),"")</f>
        <v/>
      </c>
      <c r="AB166" s="36" t="str">
        <f t="shared" si="41"/>
        <v/>
      </c>
      <c r="AC166" s="36" t="str">
        <f t="shared" si="41"/>
        <v/>
      </c>
      <c r="AD166" s="36" t="str">
        <f t="shared" si="41"/>
        <v/>
      </c>
      <c r="AE166" s="36" t="str">
        <f t="shared" si="41"/>
        <v/>
      </c>
      <c r="AF166" s="36" t="str">
        <f t="shared" si="41"/>
        <v/>
      </c>
      <c r="AG166" s="36" t="str">
        <f t="shared" si="41"/>
        <v/>
      </c>
      <c r="AH166" s="36" t="str">
        <f t="shared" si="41"/>
        <v/>
      </c>
      <c r="AI166" s="36" t="str">
        <f t="shared" si="41"/>
        <v/>
      </c>
      <c r="AJ166" s="36" t="str">
        <f t="shared" si="41"/>
        <v/>
      </c>
      <c r="AK166" s="36" t="str">
        <f t="shared" si="41"/>
        <v/>
      </c>
      <c r="AL166" s="36" t="str">
        <f t="shared" si="41"/>
        <v/>
      </c>
      <c r="AM166" s="36" t="str">
        <f t="shared" si="41"/>
        <v/>
      </c>
      <c r="AN166" s="36" t="str">
        <f t="shared" si="41"/>
        <v/>
      </c>
      <c r="AO166" s="36" t="str">
        <f t="shared" si="41"/>
        <v/>
      </c>
      <c r="AP166" s="36" t="str">
        <f t="shared" si="41"/>
        <v/>
      </c>
      <c r="AQ166" s="36" t="str">
        <f t="shared" si="41"/>
        <v/>
      </c>
      <c r="AR166" s="36" t="str">
        <f t="shared" si="41"/>
        <v/>
      </c>
      <c r="AS166" s="36" t="str">
        <f t="shared" si="41"/>
        <v/>
      </c>
      <c r="AT166" s="36" t="str">
        <f t="shared" si="41"/>
        <v/>
      </c>
      <c r="AU166" s="36" t="str">
        <f t="shared" si="41"/>
        <v/>
      </c>
      <c r="AV166" s="36" t="str">
        <f t="shared" si="41"/>
        <v/>
      </c>
      <c r="AW166" s="36" t="str">
        <f t="shared" si="41"/>
        <v/>
      </c>
      <c r="AX166" s="36" t="str">
        <f t="shared" si="41"/>
        <v/>
      </c>
      <c r="AY166" s="42"/>
    </row>
    <row r="167" spans="1:59" ht="12.75" x14ac:dyDescent="0.2">
      <c r="A167" s="20"/>
      <c r="B167" s="20"/>
      <c r="C167" s="32"/>
      <c r="D167" s="5"/>
      <c r="E167" s="33"/>
      <c r="F167" s="34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 s="5"/>
      <c r="Y167" s="5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</row>
    <row r="168" spans="1:59" ht="12.75" x14ac:dyDescent="0.2">
      <c r="A168" s="20"/>
      <c r="B168" s="20"/>
      <c r="C168" s="32"/>
      <c r="D168"/>
      <c r="E168" s="37"/>
      <c r="F168" s="3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</row>
    <row r="169" spans="1:59" ht="12.75" x14ac:dyDescent="0.2">
      <c r="A169" s="20"/>
      <c r="B169" s="20"/>
      <c r="C169" s="32"/>
      <c r="D169"/>
      <c r="E169" s="37"/>
      <c r="F169" s="38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</row>
    <row r="170" spans="1:59" ht="12.75" x14ac:dyDescent="0.2">
      <c r="A170" s="20"/>
      <c r="B170" s="20"/>
      <c r="C170" s="32"/>
      <c r="D170"/>
      <c r="E170" s="37"/>
      <c r="F170" s="4" t="s">
        <v>9</v>
      </c>
      <c r="G170" s="6">
        <f>SUM(G172:G179)</f>
        <v>2</v>
      </c>
      <c r="H170" s="6">
        <f t="shared" ref="H170:V170" si="42">SUM(H172:H179)</f>
        <v>2</v>
      </c>
      <c r="I170" s="6">
        <f t="shared" si="42"/>
        <v>2</v>
      </c>
      <c r="J170" s="6">
        <f t="shared" si="42"/>
        <v>0</v>
      </c>
      <c r="K170" s="6">
        <f t="shared" si="42"/>
        <v>0</v>
      </c>
      <c r="L170" s="6">
        <f t="shared" si="42"/>
        <v>0</v>
      </c>
      <c r="M170" s="6">
        <f t="shared" si="42"/>
        <v>0</v>
      </c>
      <c r="N170" s="6">
        <f t="shared" si="42"/>
        <v>0</v>
      </c>
      <c r="O170" s="6">
        <f t="shared" si="42"/>
        <v>0</v>
      </c>
      <c r="P170" s="6">
        <f t="shared" si="42"/>
        <v>0</v>
      </c>
      <c r="Q170" s="6">
        <f t="shared" si="42"/>
        <v>0</v>
      </c>
      <c r="R170" s="6">
        <f t="shared" si="42"/>
        <v>0</v>
      </c>
      <c r="S170" s="6">
        <f t="shared" si="42"/>
        <v>0</v>
      </c>
      <c r="T170" s="6">
        <f t="shared" si="42"/>
        <v>0</v>
      </c>
      <c r="U170" s="6">
        <f t="shared" si="42"/>
        <v>0</v>
      </c>
      <c r="V170" s="6">
        <f t="shared" si="42"/>
        <v>0</v>
      </c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</row>
    <row r="171" spans="1:59" ht="12.75" x14ac:dyDescent="0.2">
      <c r="A171" s="11"/>
      <c r="B171" s="20"/>
      <c r="C171" s="20"/>
      <c r="D171" s="39" t="s">
        <v>15</v>
      </c>
      <c r="E171" s="16" t="s">
        <v>12</v>
      </c>
      <c r="F171" s="17" t="s">
        <v>13</v>
      </c>
      <c r="G171" s="18">
        <v>2020</v>
      </c>
      <c r="H171" s="18">
        <v>2021</v>
      </c>
      <c r="I171" s="18">
        <v>2022</v>
      </c>
      <c r="J171" s="18">
        <v>2023</v>
      </c>
      <c r="K171" s="18">
        <v>2024</v>
      </c>
      <c r="L171" s="18">
        <v>2025</v>
      </c>
      <c r="M171" s="18">
        <v>2026</v>
      </c>
      <c r="N171" s="18">
        <v>2027</v>
      </c>
      <c r="O171" s="18">
        <v>2028</v>
      </c>
      <c r="P171" s="18">
        <v>2029</v>
      </c>
      <c r="Q171" s="18">
        <v>2030</v>
      </c>
      <c r="R171" s="18">
        <v>2031</v>
      </c>
      <c r="S171" s="18">
        <v>2032</v>
      </c>
      <c r="T171" s="18">
        <v>2033</v>
      </c>
      <c r="U171" s="18">
        <v>2034</v>
      </c>
      <c r="V171" s="18">
        <v>2035</v>
      </c>
      <c r="W171" s="19"/>
      <c r="X171" s="39" t="s">
        <v>15</v>
      </c>
      <c r="Y171" s="18" t="s">
        <v>13</v>
      </c>
      <c r="Z171" s="18">
        <v>2011</v>
      </c>
      <c r="AA171" s="18">
        <v>2012</v>
      </c>
      <c r="AB171" s="18">
        <v>2013</v>
      </c>
      <c r="AC171" s="18">
        <v>2014</v>
      </c>
      <c r="AD171" s="18">
        <v>2015</v>
      </c>
      <c r="AE171" s="18">
        <v>2016</v>
      </c>
      <c r="AF171" s="18">
        <v>2017</v>
      </c>
      <c r="AG171" s="18">
        <v>2018</v>
      </c>
      <c r="AH171" s="18">
        <v>2019</v>
      </c>
      <c r="AI171" s="18">
        <v>2020</v>
      </c>
      <c r="AJ171" s="18">
        <v>2021</v>
      </c>
      <c r="AK171" s="18">
        <v>2022</v>
      </c>
      <c r="AL171" s="18">
        <v>2023</v>
      </c>
      <c r="AM171" s="18">
        <v>2024</v>
      </c>
      <c r="AN171" s="18">
        <v>2025</v>
      </c>
      <c r="AO171" s="18">
        <v>2026</v>
      </c>
      <c r="AP171" s="18">
        <v>2027</v>
      </c>
      <c r="AQ171" s="18">
        <v>2028</v>
      </c>
      <c r="AR171" s="18">
        <v>2029</v>
      </c>
      <c r="AS171" s="18">
        <v>2030</v>
      </c>
      <c r="AT171" s="18">
        <v>2031</v>
      </c>
      <c r="AU171" s="18">
        <v>2032</v>
      </c>
      <c r="AV171" s="18">
        <v>2033</v>
      </c>
      <c r="AW171" s="18">
        <v>2034</v>
      </c>
      <c r="AX171" s="18">
        <v>2035</v>
      </c>
      <c r="AY171" s="19"/>
    </row>
    <row r="172" spans="1:59" ht="12.75" x14ac:dyDescent="0.2">
      <c r="A172" s="20"/>
      <c r="B172" s="20"/>
      <c r="C172" s="20"/>
      <c r="D172" s="21" t="str">
        <f t="shared" ref="D172:D179" si="43">X172</f>
        <v>Network Availability</v>
      </c>
      <c r="E172" s="22" t="str">
        <f>IFERROR(INDEX([1]!QoS_Indicator_format[Increase in indicator positive or negative?],MATCH($D172,[1]!QoS_Indicator_format[QoS Indicators],0),1),"")</f>
        <v/>
      </c>
      <c r="F172" s="54">
        <f t="shared" ref="F172:F179" si="44">IF(Y172="","",Y172)</f>
        <v>0.999</v>
      </c>
      <c r="G172" s="24">
        <f t="shared" ref="G172:V179" si="45">IF(OR(AI172="",$F172=""),"",IF($E172="+",IF(AI172&lt;$F172,1,0),IF(AI172&gt;$F172,1,0)))</f>
        <v>1</v>
      </c>
      <c r="H172" s="24">
        <f t="shared" si="45"/>
        <v>1</v>
      </c>
      <c r="I172" s="24">
        <f t="shared" si="45"/>
        <v>1</v>
      </c>
      <c r="J172" s="24" t="str">
        <f t="shared" si="45"/>
        <v/>
      </c>
      <c r="K172" s="24" t="str">
        <f t="shared" si="45"/>
        <v/>
      </c>
      <c r="L172" s="24" t="str">
        <f t="shared" si="45"/>
        <v/>
      </c>
      <c r="M172" s="24" t="str">
        <f t="shared" si="45"/>
        <v/>
      </c>
      <c r="N172" s="24" t="str">
        <f t="shared" si="45"/>
        <v/>
      </c>
      <c r="O172" s="24" t="str">
        <f t="shared" si="45"/>
        <v/>
      </c>
      <c r="P172" s="24" t="str">
        <f t="shared" si="45"/>
        <v/>
      </c>
      <c r="Q172" s="24" t="str">
        <f t="shared" si="45"/>
        <v/>
      </c>
      <c r="R172" s="24" t="str">
        <f t="shared" si="45"/>
        <v/>
      </c>
      <c r="S172" s="24" t="str">
        <f t="shared" si="45"/>
        <v/>
      </c>
      <c r="T172" s="24" t="str">
        <f t="shared" si="45"/>
        <v/>
      </c>
      <c r="U172" s="24" t="str">
        <f t="shared" si="45"/>
        <v/>
      </c>
      <c r="V172" s="24" t="str">
        <f t="shared" si="45"/>
        <v/>
      </c>
      <c r="W172" s="25"/>
      <c r="X172" s="21" t="s">
        <v>23</v>
      </c>
      <c r="Y172" s="26">
        <v>0.999</v>
      </c>
      <c r="Z172" s="27">
        <v>0.99999166666666672</v>
      </c>
      <c r="AA172" s="27">
        <v>0.99992500000000006</v>
      </c>
      <c r="AB172" s="27">
        <v>0.99995833333333339</v>
      </c>
      <c r="AC172" s="27">
        <v>1</v>
      </c>
      <c r="AD172" s="27">
        <v>1</v>
      </c>
      <c r="AE172" s="27">
        <v>1</v>
      </c>
      <c r="AF172" s="27">
        <v>1</v>
      </c>
      <c r="AG172" s="27">
        <v>0.99995833333333328</v>
      </c>
      <c r="AH172" s="27">
        <v>1</v>
      </c>
      <c r="AI172" s="27">
        <v>1</v>
      </c>
      <c r="AJ172" s="27">
        <v>1</v>
      </c>
      <c r="AK172" s="27">
        <v>1</v>
      </c>
      <c r="AL172" s="27" t="str">
        <f>IF(IFERROR(AVERAGEIF($BK$148:$MU$148,AL$153,$BK172:$MU172),"")=0,[1]Results!$D$15,IFERROR(AVERAGEIF($BK$148:$MU$148,AL$153,$BK172:$MU172),""))</f>
        <v/>
      </c>
      <c r="AM172" s="27" t="str">
        <f>IF(IFERROR(AVERAGEIF($BK$148:$MU$148,AM$153,$BK172:$MU172),"")=0,[1]Results!$D$15,IFERROR(AVERAGEIF($BK$148:$MU$148,AM$153,$BK172:$MU172),""))</f>
        <v/>
      </c>
      <c r="AN172" s="27" t="str">
        <f>IF(IFERROR(AVERAGEIF($BK$148:$MU$148,AN$153,$BK172:$MU172),"")=0,[1]Results!$D$15,IFERROR(AVERAGEIF($BK$148:$MU$148,AN$153,$BK172:$MU172),""))</f>
        <v/>
      </c>
      <c r="AO172" s="27" t="str">
        <f>IF(IFERROR(AVERAGEIF($BK$148:$MU$148,AO$153,$BK172:$MU172),"")=0,[1]Results!$D$15,IFERROR(AVERAGEIF($BK$148:$MU$148,AO$153,$BK172:$MU172),""))</f>
        <v/>
      </c>
      <c r="AP172" s="27" t="str">
        <f>IF(IFERROR(AVERAGEIF($BK$148:$MU$148,AP$153,$BK172:$MU172),"")=0,[1]Results!$D$15,IFERROR(AVERAGEIF($BK$148:$MU$148,AP$153,$BK172:$MU172),""))</f>
        <v/>
      </c>
      <c r="AQ172" s="27" t="str">
        <f>IF(IFERROR(AVERAGEIF($BK$148:$MU$148,AQ$153,$BK172:$MU172),"")=0,[1]Results!$D$15,IFERROR(AVERAGEIF($BK$148:$MU$148,AQ$153,$BK172:$MU172),""))</f>
        <v/>
      </c>
      <c r="AR172" s="27" t="str">
        <f>IF(IFERROR(AVERAGEIF($BK$148:$MU$148,AR$153,$BK172:$MU172),"")=0,[1]Results!$D$15,IFERROR(AVERAGEIF($BK$148:$MU$148,AR$153,$BK172:$MU172),""))</f>
        <v/>
      </c>
      <c r="AS172" s="27" t="str">
        <f>IF(IFERROR(AVERAGEIF($BK$148:$MU$148,AS$153,$BK172:$MU172),"")=0,[1]Results!$D$15,IFERROR(AVERAGEIF($BK$148:$MU$148,AS$153,$BK172:$MU172),""))</f>
        <v/>
      </c>
      <c r="AT172" s="27" t="str">
        <f>IF(IFERROR(AVERAGEIF($BK$148:$MU$148,AT$153,$BK172:$MU172),"")=0,[1]Results!$D$15,IFERROR(AVERAGEIF($BK$148:$MU$148,AT$153,$BK172:$MU172),""))</f>
        <v/>
      </c>
      <c r="AU172" s="27" t="str">
        <f>IF(IFERROR(AVERAGEIF($BK$148:$MU$148,AU$153,$BK172:$MU172),"")=0,[1]Results!$D$15,IFERROR(AVERAGEIF($BK$148:$MU$148,AU$153,$BK172:$MU172),""))</f>
        <v/>
      </c>
      <c r="AV172" s="27" t="str">
        <f>IF(IFERROR(AVERAGEIF($BK$148:$MU$148,AV$153,$BK172:$MU172),"")=0,[1]Results!$D$15,IFERROR(AVERAGEIF($BK$148:$MU$148,AV$153,$BK172:$MU172),""))</f>
        <v/>
      </c>
      <c r="AW172" s="27" t="str">
        <f>IF(IFERROR(AVERAGEIF($BK$148:$MU$148,AW$153,$BK172:$MU172),"")=0,[1]Results!$D$15,IFERROR(AVERAGEIF($BK$148:$MU$148,AW$153,$BK172:$MU172),""))</f>
        <v/>
      </c>
      <c r="AX172" s="27" t="str">
        <f>IF(IFERROR(AVERAGEIF($BK$148:$MU$148,AX$153,$BK172:$MU172),"")=0,[1]Results!$D$15,IFERROR(AVERAGEIF($BK$148:$MU$148,AX$153,$BK172:$MU172),""))</f>
        <v/>
      </c>
      <c r="AY172" s="25"/>
      <c r="BG172" t="str">
        <f>IF(OR(BH172="",BH172="-"),"",MAX($BG$154:$BG$163)+BH172)</f>
        <v/>
      </c>
    </row>
    <row r="173" spans="1:59" ht="12.75" x14ac:dyDescent="0.2">
      <c r="A173" s="20"/>
      <c r="B173" s="20"/>
      <c r="C173" s="20"/>
      <c r="D173" s="21" t="str">
        <f t="shared" si="43"/>
        <v>Network Effectiveness Ratio</v>
      </c>
      <c r="E173" s="22" t="str">
        <f>IFERROR(INDEX([1]!QoS_Indicator_format[Increase in indicator positive or negative?],MATCH($D173,[1]!QoS_Indicator_format[QoS Indicators],0),1),"")</f>
        <v/>
      </c>
      <c r="F173" s="54">
        <f t="shared" si="44"/>
        <v>0.98</v>
      </c>
      <c r="G173" s="24">
        <f t="shared" si="45"/>
        <v>1</v>
      </c>
      <c r="H173" s="24">
        <f t="shared" si="45"/>
        <v>1</v>
      </c>
      <c r="I173" s="24">
        <f t="shared" si="45"/>
        <v>1</v>
      </c>
      <c r="J173" s="24" t="str">
        <f t="shared" si="45"/>
        <v/>
      </c>
      <c r="K173" s="24" t="str">
        <f t="shared" si="45"/>
        <v/>
      </c>
      <c r="L173" s="24" t="str">
        <f t="shared" si="45"/>
        <v/>
      </c>
      <c r="M173" s="24" t="str">
        <f t="shared" si="45"/>
        <v/>
      </c>
      <c r="N173" s="24" t="str">
        <f t="shared" si="45"/>
        <v/>
      </c>
      <c r="O173" s="24" t="str">
        <f t="shared" si="45"/>
        <v/>
      </c>
      <c r="P173" s="24" t="str">
        <f t="shared" si="45"/>
        <v/>
      </c>
      <c r="Q173" s="24" t="str">
        <f t="shared" si="45"/>
        <v/>
      </c>
      <c r="R173" s="24" t="str">
        <f t="shared" si="45"/>
        <v/>
      </c>
      <c r="S173" s="24" t="str">
        <f t="shared" si="45"/>
        <v/>
      </c>
      <c r="T173" s="24" t="str">
        <f t="shared" si="45"/>
        <v/>
      </c>
      <c r="U173" s="24" t="str">
        <f t="shared" si="45"/>
        <v/>
      </c>
      <c r="V173" s="24" t="str">
        <f t="shared" si="45"/>
        <v/>
      </c>
      <c r="W173" s="25"/>
      <c r="X173" s="21" t="s">
        <v>24</v>
      </c>
      <c r="Y173" s="26">
        <v>0.98</v>
      </c>
      <c r="Z173" s="27">
        <v>0.97720000000000018</v>
      </c>
      <c r="AA173" s="27">
        <v>0.97193333333333332</v>
      </c>
      <c r="AB173" s="27">
        <v>0.98030249999999974</v>
      </c>
      <c r="AC173" s="27">
        <v>0.98643166666666682</v>
      </c>
      <c r="AD173" s="27">
        <v>0.99465111111111115</v>
      </c>
      <c r="AE173" s="27">
        <v>0.99499999999999977</v>
      </c>
      <c r="AF173" s="27">
        <v>0.99508333333333321</v>
      </c>
      <c r="AG173" s="27">
        <v>0.99581666666666668</v>
      </c>
      <c r="AH173" s="27">
        <v>0.99640833333333356</v>
      </c>
      <c r="AI173" s="27">
        <v>0.99700750000000005</v>
      </c>
      <c r="AJ173" s="27">
        <v>0.99689938222118402</v>
      </c>
      <c r="AK173" s="27">
        <v>0.99685666666666661</v>
      </c>
      <c r="AL173" s="27" t="str">
        <f>IF(IFERROR(AVERAGEIF($BK$148:$MU$148,AL$153,$BK173:$MU173),"")=0,[1]Results!$D$15,IFERROR(AVERAGEIF($BK$148:$MU$148,AL$153,$BK173:$MU173),""))</f>
        <v/>
      </c>
      <c r="AM173" s="27" t="str">
        <f>IF(IFERROR(AVERAGEIF($BK$148:$MU$148,AM$153,$BK173:$MU173),"")=0,[1]Results!$D$15,IFERROR(AVERAGEIF($BK$148:$MU$148,AM$153,$BK173:$MU173),""))</f>
        <v/>
      </c>
      <c r="AN173" s="27" t="str">
        <f>IF(IFERROR(AVERAGEIF($BK$148:$MU$148,AN$153,$BK173:$MU173),"")=0,[1]Results!$D$15,IFERROR(AVERAGEIF($BK$148:$MU$148,AN$153,$BK173:$MU173),""))</f>
        <v/>
      </c>
      <c r="AO173" s="27" t="str">
        <f>IF(IFERROR(AVERAGEIF($BK$148:$MU$148,AO$153,$BK173:$MU173),"")=0,[1]Results!$D$15,IFERROR(AVERAGEIF($BK$148:$MU$148,AO$153,$BK173:$MU173),""))</f>
        <v/>
      </c>
      <c r="AP173" s="27" t="str">
        <f>IF(IFERROR(AVERAGEIF($BK$148:$MU$148,AP$153,$BK173:$MU173),"")=0,[1]Results!$D$15,IFERROR(AVERAGEIF($BK$148:$MU$148,AP$153,$BK173:$MU173),""))</f>
        <v/>
      </c>
      <c r="AQ173" s="27" t="str">
        <f>IF(IFERROR(AVERAGEIF($BK$148:$MU$148,AQ$153,$BK173:$MU173),"")=0,[1]Results!$D$15,IFERROR(AVERAGEIF($BK$148:$MU$148,AQ$153,$BK173:$MU173),""))</f>
        <v/>
      </c>
      <c r="AR173" s="27" t="str">
        <f>IF(IFERROR(AVERAGEIF($BK$148:$MU$148,AR$153,$BK173:$MU173),"")=0,[1]Results!$D$15,IFERROR(AVERAGEIF($BK$148:$MU$148,AR$153,$BK173:$MU173),""))</f>
        <v/>
      </c>
      <c r="AS173" s="27" t="str">
        <f>IF(IFERROR(AVERAGEIF($BK$148:$MU$148,AS$153,$BK173:$MU173),"")=0,[1]Results!$D$15,IFERROR(AVERAGEIF($BK$148:$MU$148,AS$153,$BK173:$MU173),""))</f>
        <v/>
      </c>
      <c r="AT173" s="27" t="str">
        <f>IF(IFERROR(AVERAGEIF($BK$148:$MU$148,AT$153,$BK173:$MU173),"")=0,[1]Results!$D$15,IFERROR(AVERAGEIF($BK$148:$MU$148,AT$153,$BK173:$MU173),""))</f>
        <v/>
      </c>
      <c r="AU173" s="27" t="str">
        <f>IF(IFERROR(AVERAGEIF($BK$148:$MU$148,AU$153,$BK173:$MU173),"")=0,[1]Results!$D$15,IFERROR(AVERAGEIF($BK$148:$MU$148,AU$153,$BK173:$MU173),""))</f>
        <v/>
      </c>
      <c r="AV173" s="27" t="str">
        <f>IF(IFERROR(AVERAGEIF($BK$148:$MU$148,AV$153,$BK173:$MU173),"")=0,[1]Results!$D$15,IFERROR(AVERAGEIF($BK$148:$MU$148,AV$153,$BK173:$MU173),""))</f>
        <v/>
      </c>
      <c r="AW173" s="27" t="str">
        <f>IF(IFERROR(AVERAGEIF($BK$148:$MU$148,AW$153,$BK173:$MU173),"")=0,[1]Results!$D$15,IFERROR(AVERAGEIF($BK$148:$MU$148,AW$153,$BK173:$MU173),""))</f>
        <v/>
      </c>
      <c r="AX173" s="27" t="str">
        <f>IF(IFERROR(AVERAGEIF($BK$148:$MU$148,AX$153,$BK173:$MU173),"")=0,[1]Results!$D$15,IFERROR(AVERAGEIF($BK$148:$MU$148,AX$153,$BK173:$MU173),""))</f>
        <v/>
      </c>
      <c r="AY173" s="25"/>
      <c r="BG173" t="str">
        <f t="shared" ref="BG173:BG179" si="46">IF(OR(BH173="",BH173="-"),"",MAX($BG$154:$BG$163)+BH173)</f>
        <v/>
      </c>
    </row>
    <row r="174" spans="1:59" ht="12.75" x14ac:dyDescent="0.2">
      <c r="A174" s="20"/>
      <c r="B174" s="20"/>
      <c r="C174" s="20"/>
      <c r="D174" s="21" t="str">
        <f t="shared" si="43"/>
        <v>Point of Interconnection Congestion</v>
      </c>
      <c r="E174" s="22" t="str">
        <f>IFERROR(INDEX([1]!QoS_Indicator_format[Increase in indicator positive or negative?],MATCH($D174,[1]!QoS_Indicator_format[QoS Indicators],0),1),"")</f>
        <v/>
      </c>
      <c r="F174" s="54">
        <f t="shared" si="44"/>
        <v>5.0000000000000001E-3</v>
      </c>
      <c r="G174" s="24">
        <f t="shared" si="45"/>
        <v>0</v>
      </c>
      <c r="H174" s="24">
        <f t="shared" si="45"/>
        <v>0</v>
      </c>
      <c r="I174" s="24">
        <f t="shared" si="45"/>
        <v>0</v>
      </c>
      <c r="J174" s="24" t="str">
        <f t="shared" si="45"/>
        <v/>
      </c>
      <c r="K174" s="24" t="str">
        <f t="shared" si="45"/>
        <v/>
      </c>
      <c r="L174" s="24" t="str">
        <f t="shared" si="45"/>
        <v/>
      </c>
      <c r="M174" s="24" t="str">
        <f t="shared" si="45"/>
        <v/>
      </c>
      <c r="N174" s="24" t="str">
        <f t="shared" si="45"/>
        <v/>
      </c>
      <c r="O174" s="24" t="str">
        <f t="shared" si="45"/>
        <v/>
      </c>
      <c r="P174" s="24" t="str">
        <f t="shared" si="45"/>
        <v/>
      </c>
      <c r="Q174" s="24" t="str">
        <f t="shared" si="45"/>
        <v/>
      </c>
      <c r="R174" s="24" t="str">
        <f t="shared" si="45"/>
        <v/>
      </c>
      <c r="S174" s="24" t="str">
        <f t="shared" si="45"/>
        <v/>
      </c>
      <c r="T174" s="24" t="str">
        <f t="shared" si="45"/>
        <v/>
      </c>
      <c r="U174" s="24" t="str">
        <f t="shared" si="45"/>
        <v/>
      </c>
      <c r="V174" s="24" t="str">
        <f t="shared" si="45"/>
        <v/>
      </c>
      <c r="W174" s="42"/>
      <c r="X174" s="21" t="s">
        <v>25</v>
      </c>
      <c r="Y174" s="26">
        <v>5.0000000000000001E-3</v>
      </c>
      <c r="Z174" s="58">
        <v>0.36366666666666664</v>
      </c>
      <c r="AA174" s="58">
        <v>0.31458333333333333</v>
      </c>
      <c r="AB174" s="58">
        <v>0.28941666666666671</v>
      </c>
      <c r="AC174" s="58">
        <v>0.33366666666666672</v>
      </c>
      <c r="AD174" s="58">
        <v>0.28396666666666665</v>
      </c>
      <c r="AE174" s="58">
        <v>0.27550000000000002</v>
      </c>
      <c r="AF174" s="58">
        <v>0.28802499999999998</v>
      </c>
      <c r="AG174" s="58">
        <v>0.32550833333333334</v>
      </c>
      <c r="AH174" s="58">
        <v>0.34929166666666672</v>
      </c>
      <c r="AI174" s="58">
        <v>9.9999999999999995E-7</v>
      </c>
      <c r="AJ174" s="58">
        <v>9.9999999999999995E-7</v>
      </c>
      <c r="AK174" s="58">
        <v>9.9999999999999995E-7</v>
      </c>
      <c r="AL174" s="58" t="str">
        <f>IF(IFERROR(AVERAGEIF($BK$148:$MU$148,AL$153,$BK174:$MU174),"")=0,[1]Results!$D$15,IFERROR(AVERAGEIF($BK$148:$MU$148,AL$153,$BK174:$MU174),""))</f>
        <v/>
      </c>
      <c r="AM174" s="58" t="str">
        <f>IF(IFERROR(AVERAGEIF($BK$148:$MU$148,AM$153,$BK174:$MU174),"")=0,[1]Results!$D$15,IFERROR(AVERAGEIF($BK$148:$MU$148,AM$153,$BK174:$MU174),""))</f>
        <v/>
      </c>
      <c r="AN174" s="58" t="str">
        <f>IF(IFERROR(AVERAGEIF($BK$148:$MU$148,AN$153,$BK174:$MU174),"")=0,[1]Results!$D$15,IFERROR(AVERAGEIF($BK$148:$MU$148,AN$153,$BK174:$MU174),""))</f>
        <v/>
      </c>
      <c r="AO174" s="58" t="str">
        <f>IF(IFERROR(AVERAGEIF($BK$148:$MU$148,AO$153,$BK174:$MU174),"")=0,[1]Results!$D$15,IFERROR(AVERAGEIF($BK$148:$MU$148,AO$153,$BK174:$MU174),""))</f>
        <v/>
      </c>
      <c r="AP174" s="58" t="str">
        <f>IF(IFERROR(AVERAGEIF($BK$148:$MU$148,AP$153,$BK174:$MU174),"")=0,[1]Results!$D$15,IFERROR(AVERAGEIF($BK$148:$MU$148,AP$153,$BK174:$MU174),""))</f>
        <v/>
      </c>
      <c r="AQ174" s="58" t="str">
        <f>IF(IFERROR(AVERAGEIF($BK$148:$MU$148,AQ$153,$BK174:$MU174),"")=0,[1]Results!$D$15,IFERROR(AVERAGEIF($BK$148:$MU$148,AQ$153,$BK174:$MU174),""))</f>
        <v/>
      </c>
      <c r="AR174" s="58" t="str">
        <f>IF(IFERROR(AVERAGEIF($BK$148:$MU$148,AR$153,$BK174:$MU174),"")=0,[1]Results!$D$15,IFERROR(AVERAGEIF($BK$148:$MU$148,AR$153,$BK174:$MU174),""))</f>
        <v/>
      </c>
      <c r="AS174" s="58" t="str">
        <f>IF(IFERROR(AVERAGEIF($BK$148:$MU$148,AS$153,$BK174:$MU174),"")=0,[1]Results!$D$15,IFERROR(AVERAGEIF($BK$148:$MU$148,AS$153,$BK174:$MU174),""))</f>
        <v/>
      </c>
      <c r="AT174" s="58" t="str">
        <f>IF(IFERROR(AVERAGEIF($BK$148:$MU$148,AT$153,$BK174:$MU174),"")=0,[1]Results!$D$15,IFERROR(AVERAGEIF($BK$148:$MU$148,AT$153,$BK174:$MU174),""))</f>
        <v/>
      </c>
      <c r="AU174" s="58" t="str">
        <f>IF(IFERROR(AVERAGEIF($BK$148:$MU$148,AU$153,$BK174:$MU174),"")=0,[1]Results!$D$15,IFERROR(AVERAGEIF($BK$148:$MU$148,AU$153,$BK174:$MU174),""))</f>
        <v/>
      </c>
      <c r="AV174" s="58" t="str">
        <f>IF(IFERROR(AVERAGEIF($BK$148:$MU$148,AV$153,$BK174:$MU174),"")=0,[1]Results!$D$15,IFERROR(AVERAGEIF($BK$148:$MU$148,AV$153,$BK174:$MU174),""))</f>
        <v/>
      </c>
      <c r="AW174" s="58" t="str">
        <f>IF(IFERROR(AVERAGEIF($BK$148:$MU$148,AW$153,$BK174:$MU174),"")=0,[1]Results!$D$15,IFERROR(AVERAGEIF($BK$148:$MU$148,AW$153,$BK174:$MU174),""))</f>
        <v/>
      </c>
      <c r="AX174" s="58" t="str">
        <f>IF(IFERROR(AVERAGEIF($BK$148:$MU$148,AX$153,$BK174:$MU174),"")=0,[1]Results!$D$15,IFERROR(AVERAGEIF($BK$148:$MU$148,AX$153,$BK174:$MU174),""))</f>
        <v/>
      </c>
      <c r="AY174" s="42"/>
      <c r="BG174" t="str">
        <f t="shared" si="46"/>
        <v/>
      </c>
    </row>
    <row r="175" spans="1:59" ht="12.75" x14ac:dyDescent="0.2">
      <c r="A175" s="20"/>
      <c r="B175" s="20"/>
      <c r="C175" s="20"/>
      <c r="D175" s="21" t="str">
        <f t="shared" si="43"/>
        <v/>
      </c>
      <c r="E175" s="22" t="str">
        <f>IFERROR(INDEX([1]!QoS_Indicator_format[Increase in indicator positive or negative?],MATCH($D175,[1]!QoS_Indicator_format[QoS Indicators],0),1),"")</f>
        <v/>
      </c>
      <c r="F175" s="54">
        <f t="shared" si="44"/>
        <v>0</v>
      </c>
      <c r="G175" s="24" t="str">
        <f t="shared" si="45"/>
        <v/>
      </c>
      <c r="H175" s="24" t="str">
        <f t="shared" si="45"/>
        <v/>
      </c>
      <c r="I175" s="24" t="str">
        <f t="shared" si="45"/>
        <v/>
      </c>
      <c r="J175" s="24" t="str">
        <f t="shared" si="45"/>
        <v/>
      </c>
      <c r="K175" s="24" t="str">
        <f t="shared" si="45"/>
        <v/>
      </c>
      <c r="L175" s="24" t="str">
        <f t="shared" si="45"/>
        <v/>
      </c>
      <c r="M175" s="24" t="str">
        <f t="shared" si="45"/>
        <v/>
      </c>
      <c r="N175" s="24" t="str">
        <f t="shared" si="45"/>
        <v/>
      </c>
      <c r="O175" s="24" t="str">
        <f t="shared" si="45"/>
        <v/>
      </c>
      <c r="P175" s="24" t="str">
        <f t="shared" si="45"/>
        <v/>
      </c>
      <c r="Q175" s="24" t="str">
        <f t="shared" si="45"/>
        <v/>
      </c>
      <c r="R175" s="24" t="str">
        <f t="shared" si="45"/>
        <v/>
      </c>
      <c r="S175" s="24" t="str">
        <f t="shared" si="45"/>
        <v/>
      </c>
      <c r="T175" s="24" t="str">
        <f t="shared" si="45"/>
        <v/>
      </c>
      <c r="U175" s="24" t="str">
        <f t="shared" si="45"/>
        <v/>
      </c>
      <c r="V175" s="24" t="str">
        <f t="shared" si="45"/>
        <v/>
      </c>
      <c r="W175" s="42"/>
      <c r="X175" s="21" t="s">
        <v>16</v>
      </c>
      <c r="Y175" s="26">
        <f t="shared" ref="Y175:Y179" si="47">BJ175</f>
        <v>0</v>
      </c>
      <c r="Z175" s="58" t="str">
        <f>IF(IFERROR(AVERAGEIF($BK$148:$MU$148,Z$153,$BK175:$MU175),"")=0,[1]Results!$D$15,IFERROR(AVERAGEIF($BK$148:$MU$148,Z$153,$BK175:$MU175),""))</f>
        <v/>
      </c>
      <c r="AA175" s="58" t="str">
        <f>IF(IFERROR(AVERAGEIF($BK$148:$MU$148,AA$153,$BK175:$MU175),"")=0,[1]Results!$D$15,IFERROR(AVERAGEIF($BK$148:$MU$148,AA$153,$BK175:$MU175),""))</f>
        <v/>
      </c>
      <c r="AB175" s="58" t="str">
        <f>IF(IFERROR(AVERAGEIF($BK$148:$MU$148,AB$153,$BK175:$MU175),"")=0,[1]Results!$D$15,IFERROR(AVERAGEIF($BK$148:$MU$148,AB$153,$BK175:$MU175),""))</f>
        <v/>
      </c>
      <c r="AC175" s="58" t="str">
        <f>IF(IFERROR(AVERAGEIF($BK$148:$MU$148,AC$153,$BK175:$MU175),"")=0,[1]Results!$D$15,IFERROR(AVERAGEIF($BK$148:$MU$148,AC$153,$BK175:$MU175),""))</f>
        <v/>
      </c>
      <c r="AD175" s="58" t="str">
        <f>IF(IFERROR(AVERAGEIF($BK$148:$MU$148,AD$153,$BK175:$MU175),"")=0,[1]Results!$D$15,IFERROR(AVERAGEIF($BK$148:$MU$148,AD$153,$BK175:$MU175),""))</f>
        <v/>
      </c>
      <c r="AE175" s="58" t="str">
        <f>IF(IFERROR(AVERAGEIF($BK$148:$MU$148,AE$153,$BK175:$MU175),"")=0,[1]Results!$D$15,IFERROR(AVERAGEIF($BK$148:$MU$148,AE$153,$BK175:$MU175),""))</f>
        <v/>
      </c>
      <c r="AF175" s="58" t="str">
        <f>IF(IFERROR(AVERAGEIF($BK$148:$MU$148,AF$153,$BK175:$MU175),"")=0,[1]Results!$D$15,IFERROR(AVERAGEIF($BK$148:$MU$148,AF$153,$BK175:$MU175),""))</f>
        <v/>
      </c>
      <c r="AG175" s="58" t="str">
        <f>IF(IFERROR(AVERAGEIF($BK$148:$MU$148,AG$153,$BK175:$MU175),"")=0,[1]Results!$D$15,IFERROR(AVERAGEIF($BK$148:$MU$148,AG$153,$BK175:$MU175),""))</f>
        <v/>
      </c>
      <c r="AH175" s="58" t="str">
        <f>IF(IFERROR(AVERAGEIF($BK$148:$MU$148,AH$153,$BK175:$MU175),"")=0,[1]Results!$D$15,IFERROR(AVERAGEIF($BK$148:$MU$148,AH$153,$BK175:$MU175),""))</f>
        <v/>
      </c>
      <c r="AI175" s="58" t="str">
        <f>IF(IFERROR(AVERAGEIF($BK$148:$MU$148,AI$153,$BK175:$MU175),"")=0,[1]Results!$D$15,IFERROR(AVERAGEIF($BK$148:$MU$148,AI$153,$BK175:$MU175),""))</f>
        <v/>
      </c>
      <c r="AJ175" s="58" t="str">
        <f>IF(IFERROR(AVERAGEIF($BK$148:$MU$148,AJ$153,$BK175:$MU175),"")=0,[1]Results!$D$15,IFERROR(AVERAGEIF($BK$148:$MU$148,AJ$153,$BK175:$MU175),""))</f>
        <v/>
      </c>
      <c r="AK175" s="58" t="str">
        <f>IF(IFERROR(AVERAGEIF($BK$148:$MU$148,AK$153,$BK175:$MU175),"")=0,[1]Results!$D$15,IFERROR(AVERAGEIF($BK$148:$MU$148,AK$153,$BK175:$MU175),""))</f>
        <v/>
      </c>
      <c r="AL175" s="58" t="str">
        <f>IF(IFERROR(AVERAGEIF($BK$148:$MU$148,AL$153,$BK175:$MU175),"")=0,[1]Results!$D$15,IFERROR(AVERAGEIF($BK$148:$MU$148,AL$153,$BK175:$MU175),""))</f>
        <v/>
      </c>
      <c r="AM175" s="58" t="str">
        <f>IF(IFERROR(AVERAGEIF($BK$148:$MU$148,AM$153,$BK175:$MU175),"")=0,[1]Results!$D$15,IFERROR(AVERAGEIF($BK$148:$MU$148,AM$153,$BK175:$MU175),""))</f>
        <v/>
      </c>
      <c r="AN175" s="58" t="str">
        <f>IF(IFERROR(AVERAGEIF($BK$148:$MU$148,AN$153,$BK175:$MU175),"")=0,[1]Results!$D$15,IFERROR(AVERAGEIF($BK$148:$MU$148,AN$153,$BK175:$MU175),""))</f>
        <v/>
      </c>
      <c r="AO175" s="58" t="str">
        <f>IF(IFERROR(AVERAGEIF($BK$148:$MU$148,AO$153,$BK175:$MU175),"")=0,[1]Results!$D$15,IFERROR(AVERAGEIF($BK$148:$MU$148,AO$153,$BK175:$MU175),""))</f>
        <v/>
      </c>
      <c r="AP175" s="58" t="str">
        <f>IF(IFERROR(AVERAGEIF($BK$148:$MU$148,AP$153,$BK175:$MU175),"")=0,[1]Results!$D$15,IFERROR(AVERAGEIF($BK$148:$MU$148,AP$153,$BK175:$MU175),""))</f>
        <v/>
      </c>
      <c r="AQ175" s="58" t="str">
        <f>IF(IFERROR(AVERAGEIF($BK$148:$MU$148,AQ$153,$BK175:$MU175),"")=0,[1]Results!$D$15,IFERROR(AVERAGEIF($BK$148:$MU$148,AQ$153,$BK175:$MU175),""))</f>
        <v/>
      </c>
      <c r="AR175" s="58" t="str">
        <f>IF(IFERROR(AVERAGEIF($BK$148:$MU$148,AR$153,$BK175:$MU175),"")=0,[1]Results!$D$15,IFERROR(AVERAGEIF($BK$148:$MU$148,AR$153,$BK175:$MU175),""))</f>
        <v/>
      </c>
      <c r="AS175" s="58" t="str">
        <f>IF(IFERROR(AVERAGEIF($BK$148:$MU$148,AS$153,$BK175:$MU175),"")=0,[1]Results!$D$15,IFERROR(AVERAGEIF($BK$148:$MU$148,AS$153,$BK175:$MU175),""))</f>
        <v/>
      </c>
      <c r="AT175" s="58" t="str">
        <f>IF(IFERROR(AVERAGEIF($BK$148:$MU$148,AT$153,$BK175:$MU175),"")=0,[1]Results!$D$15,IFERROR(AVERAGEIF($BK$148:$MU$148,AT$153,$BK175:$MU175),""))</f>
        <v/>
      </c>
      <c r="AU175" s="58" t="str">
        <f>IF(IFERROR(AVERAGEIF($BK$148:$MU$148,AU$153,$BK175:$MU175),"")=0,[1]Results!$D$15,IFERROR(AVERAGEIF($BK$148:$MU$148,AU$153,$BK175:$MU175),""))</f>
        <v/>
      </c>
      <c r="AV175" s="58" t="str">
        <f>IF(IFERROR(AVERAGEIF($BK$148:$MU$148,AV$153,$BK175:$MU175),"")=0,[1]Results!$D$15,IFERROR(AVERAGEIF($BK$148:$MU$148,AV$153,$BK175:$MU175),""))</f>
        <v/>
      </c>
      <c r="AW175" s="58" t="str">
        <f>IF(IFERROR(AVERAGEIF($BK$148:$MU$148,AW$153,$BK175:$MU175),"")=0,[1]Results!$D$15,IFERROR(AVERAGEIF($BK$148:$MU$148,AW$153,$BK175:$MU175),""))</f>
        <v/>
      </c>
      <c r="AX175" s="58" t="str">
        <f>IF(IFERROR(AVERAGEIF($BK$148:$MU$148,AX$153,$BK175:$MU175),"")=0,[1]Results!$D$15,IFERROR(AVERAGEIF($BK$148:$MU$148,AX$153,$BK175:$MU175),""))</f>
        <v/>
      </c>
      <c r="AY175" s="42"/>
      <c r="BG175" t="str">
        <f t="shared" si="46"/>
        <v/>
      </c>
    </row>
    <row r="176" spans="1:59" ht="12.75" x14ac:dyDescent="0.2">
      <c r="A176" s="20"/>
      <c r="B176" s="20"/>
      <c r="C176" s="20"/>
      <c r="D176" s="21" t="str">
        <f t="shared" si="43"/>
        <v/>
      </c>
      <c r="E176" s="22" t="str">
        <f>IFERROR(INDEX([1]!QoS_Indicator_format[Increase in indicator positive or negative?],MATCH($D176,[1]!QoS_Indicator_format[QoS Indicators],0),1),"")</f>
        <v/>
      </c>
      <c r="F176" s="54">
        <f t="shared" si="44"/>
        <v>0</v>
      </c>
      <c r="G176" s="24" t="str">
        <f t="shared" si="45"/>
        <v/>
      </c>
      <c r="H176" s="24" t="str">
        <f t="shared" si="45"/>
        <v/>
      </c>
      <c r="I176" s="24" t="str">
        <f t="shared" si="45"/>
        <v/>
      </c>
      <c r="J176" s="24" t="str">
        <f t="shared" si="45"/>
        <v/>
      </c>
      <c r="K176" s="24" t="str">
        <f t="shared" si="45"/>
        <v/>
      </c>
      <c r="L176" s="24" t="str">
        <f t="shared" si="45"/>
        <v/>
      </c>
      <c r="M176" s="24" t="str">
        <f t="shared" si="45"/>
        <v/>
      </c>
      <c r="N176" s="24" t="str">
        <f t="shared" si="45"/>
        <v/>
      </c>
      <c r="O176" s="24" t="str">
        <f t="shared" si="45"/>
        <v/>
      </c>
      <c r="P176" s="24" t="str">
        <f t="shared" si="45"/>
        <v/>
      </c>
      <c r="Q176" s="24" t="str">
        <f t="shared" si="45"/>
        <v/>
      </c>
      <c r="R176" s="24" t="str">
        <f t="shared" si="45"/>
        <v/>
      </c>
      <c r="S176" s="24" t="str">
        <f t="shared" si="45"/>
        <v/>
      </c>
      <c r="T176" s="24" t="str">
        <f t="shared" si="45"/>
        <v/>
      </c>
      <c r="U176" s="24" t="str">
        <f t="shared" si="45"/>
        <v/>
      </c>
      <c r="V176" s="24" t="str">
        <f t="shared" si="45"/>
        <v/>
      </c>
      <c r="W176" s="25"/>
      <c r="X176" s="21" t="s">
        <v>16</v>
      </c>
      <c r="Y176" s="26">
        <f t="shared" si="47"/>
        <v>0</v>
      </c>
      <c r="Z176" s="27" t="str">
        <f>IF(IFERROR(AVERAGEIF($BK$148:$MU$148,Z$153,$BK176:$MU176),"")=0,[1]Results!$D$15,IFERROR(AVERAGEIF($BK$148:$MU$148,Z$153,$BK176:$MU176),""))</f>
        <v/>
      </c>
      <c r="AA176" s="27" t="str">
        <f>IF(IFERROR(AVERAGEIF($BK$148:$MU$148,AA$153,$BK176:$MU176),"")=0,[1]Results!$D$15,IFERROR(AVERAGEIF($BK$148:$MU$148,AA$153,$BK176:$MU176),""))</f>
        <v/>
      </c>
      <c r="AB176" s="27" t="str">
        <f>IF(IFERROR(AVERAGEIF($BK$148:$MU$148,AB$153,$BK176:$MU176),"")=0,[1]Results!$D$15,IFERROR(AVERAGEIF($BK$148:$MU$148,AB$153,$BK176:$MU176),""))</f>
        <v/>
      </c>
      <c r="AC176" s="27" t="str">
        <f>IF(IFERROR(AVERAGEIF($BK$148:$MU$148,AC$153,$BK176:$MU176),"")=0,[1]Results!$D$15,IFERROR(AVERAGEIF($BK$148:$MU$148,AC$153,$BK176:$MU176),""))</f>
        <v/>
      </c>
      <c r="AD176" s="27" t="str">
        <f>IF(IFERROR(AVERAGEIF($BK$148:$MU$148,AD$153,$BK176:$MU176),"")=0,[1]Results!$D$15,IFERROR(AVERAGEIF($BK$148:$MU$148,AD$153,$BK176:$MU176),""))</f>
        <v/>
      </c>
      <c r="AE176" s="27" t="str">
        <f>IF(IFERROR(AVERAGEIF($BK$148:$MU$148,AE$153,$BK176:$MU176),"")=0,[1]Results!$D$15,IFERROR(AVERAGEIF($BK$148:$MU$148,AE$153,$BK176:$MU176),""))</f>
        <v/>
      </c>
      <c r="AF176" s="27" t="str">
        <f>IF(IFERROR(AVERAGEIF($BK$148:$MU$148,AF$153,$BK176:$MU176),"")=0,[1]Results!$D$15,IFERROR(AVERAGEIF($BK$148:$MU$148,AF$153,$BK176:$MU176),""))</f>
        <v/>
      </c>
      <c r="AG176" s="27" t="str">
        <f>IF(IFERROR(AVERAGEIF($BK$148:$MU$148,AG$153,$BK176:$MU176),"")=0,[1]Results!$D$15,IFERROR(AVERAGEIF($BK$148:$MU$148,AG$153,$BK176:$MU176),""))</f>
        <v/>
      </c>
      <c r="AH176" s="27" t="str">
        <f>IF(IFERROR(AVERAGEIF($BK$148:$MU$148,AH$153,$BK176:$MU176),"")=0,[1]Results!$D$15,IFERROR(AVERAGEIF($BK$148:$MU$148,AH$153,$BK176:$MU176),""))</f>
        <v/>
      </c>
      <c r="AI176" s="27" t="str">
        <f>IF(IFERROR(AVERAGEIF($BK$148:$MU$148,AI$153,$BK176:$MU176),"")=0,[1]Results!$D$15,IFERROR(AVERAGEIF($BK$148:$MU$148,AI$153,$BK176:$MU176),""))</f>
        <v/>
      </c>
      <c r="AJ176" s="27" t="str">
        <f>IF(IFERROR(AVERAGEIF($BK$148:$MU$148,AJ$153,$BK176:$MU176),"")=0,[1]Results!$D$15,IFERROR(AVERAGEIF($BK$148:$MU$148,AJ$153,$BK176:$MU176),""))</f>
        <v/>
      </c>
      <c r="AK176" s="27" t="str">
        <f>IF(IFERROR(AVERAGEIF($BK$148:$MU$148,AK$153,$BK176:$MU176),"")=0,[1]Results!$D$15,IFERROR(AVERAGEIF($BK$148:$MU$148,AK$153,$BK176:$MU176),""))</f>
        <v/>
      </c>
      <c r="AL176" s="27" t="str">
        <f>IF(IFERROR(AVERAGEIF($BK$148:$MU$148,AL$153,$BK176:$MU176),"")=0,[1]Results!$D$15,IFERROR(AVERAGEIF($BK$148:$MU$148,AL$153,$BK176:$MU176),""))</f>
        <v/>
      </c>
      <c r="AM176" s="27" t="str">
        <f>IF(IFERROR(AVERAGEIF($BK$148:$MU$148,AM$153,$BK176:$MU176),"")=0,[1]Results!$D$15,IFERROR(AVERAGEIF($BK$148:$MU$148,AM$153,$BK176:$MU176),""))</f>
        <v/>
      </c>
      <c r="AN176" s="27" t="str">
        <f>IF(IFERROR(AVERAGEIF($BK$148:$MU$148,AN$153,$BK176:$MU176),"")=0,[1]Results!$D$15,IFERROR(AVERAGEIF($BK$148:$MU$148,AN$153,$BK176:$MU176),""))</f>
        <v/>
      </c>
      <c r="AO176" s="27" t="str">
        <f>IF(IFERROR(AVERAGEIF($BK$148:$MU$148,AO$153,$BK176:$MU176),"")=0,[1]Results!$D$15,IFERROR(AVERAGEIF($BK$148:$MU$148,AO$153,$BK176:$MU176),""))</f>
        <v/>
      </c>
      <c r="AP176" s="27" t="str">
        <f>IF(IFERROR(AVERAGEIF($BK$148:$MU$148,AP$153,$BK176:$MU176),"")=0,[1]Results!$D$15,IFERROR(AVERAGEIF($BK$148:$MU$148,AP$153,$BK176:$MU176),""))</f>
        <v/>
      </c>
      <c r="AQ176" s="27" t="str">
        <f>IF(IFERROR(AVERAGEIF($BK$148:$MU$148,AQ$153,$BK176:$MU176),"")=0,[1]Results!$D$15,IFERROR(AVERAGEIF($BK$148:$MU$148,AQ$153,$BK176:$MU176),""))</f>
        <v/>
      </c>
      <c r="AR176" s="27" t="str">
        <f>IF(IFERROR(AVERAGEIF($BK$148:$MU$148,AR$153,$BK176:$MU176),"")=0,[1]Results!$D$15,IFERROR(AVERAGEIF($BK$148:$MU$148,AR$153,$BK176:$MU176),""))</f>
        <v/>
      </c>
      <c r="AS176" s="27" t="str">
        <f>IF(IFERROR(AVERAGEIF($BK$148:$MU$148,AS$153,$BK176:$MU176),"")=0,[1]Results!$D$15,IFERROR(AVERAGEIF($BK$148:$MU$148,AS$153,$BK176:$MU176),""))</f>
        <v/>
      </c>
      <c r="AT176" s="27" t="str">
        <f>IF(IFERROR(AVERAGEIF($BK$148:$MU$148,AT$153,$BK176:$MU176),"")=0,[1]Results!$D$15,IFERROR(AVERAGEIF($BK$148:$MU$148,AT$153,$BK176:$MU176),""))</f>
        <v/>
      </c>
      <c r="AU176" s="27" t="str">
        <f>IF(IFERROR(AVERAGEIF($BK$148:$MU$148,AU$153,$BK176:$MU176),"")=0,[1]Results!$D$15,IFERROR(AVERAGEIF($BK$148:$MU$148,AU$153,$BK176:$MU176),""))</f>
        <v/>
      </c>
      <c r="AV176" s="27" t="str">
        <f>IF(IFERROR(AVERAGEIF($BK$148:$MU$148,AV$153,$BK176:$MU176),"")=0,[1]Results!$D$15,IFERROR(AVERAGEIF($BK$148:$MU$148,AV$153,$BK176:$MU176),""))</f>
        <v/>
      </c>
      <c r="AW176" s="27" t="str">
        <f>IF(IFERROR(AVERAGEIF($BK$148:$MU$148,AW$153,$BK176:$MU176),"")=0,[1]Results!$D$15,IFERROR(AVERAGEIF($BK$148:$MU$148,AW$153,$BK176:$MU176),""))</f>
        <v/>
      </c>
      <c r="AX176" s="27" t="str">
        <f>IF(IFERROR(AVERAGEIF($BK$148:$MU$148,AX$153,$BK176:$MU176),"")=0,[1]Results!$D$15,IFERROR(AVERAGEIF($BK$148:$MU$148,AX$153,$BK176:$MU176),""))</f>
        <v/>
      </c>
      <c r="AY176" s="25"/>
      <c r="BG176" t="str">
        <f t="shared" si="46"/>
        <v/>
      </c>
    </row>
    <row r="177" spans="1:59" ht="12.75" x14ac:dyDescent="0.2">
      <c r="A177" s="20"/>
      <c r="B177" s="20"/>
      <c r="C177" s="20"/>
      <c r="D177" s="21" t="str">
        <f t="shared" si="43"/>
        <v/>
      </c>
      <c r="E177" s="22" t="str">
        <f>IFERROR(INDEX([1]!QoS_Indicator_format[Increase in indicator positive or negative?],MATCH($D177,[1]!QoS_Indicator_format[QoS Indicators],0),1),"")</f>
        <v/>
      </c>
      <c r="F177" s="54">
        <f t="shared" si="44"/>
        <v>0</v>
      </c>
      <c r="G177" s="24" t="str">
        <f t="shared" si="45"/>
        <v/>
      </c>
      <c r="H177" s="24" t="str">
        <f t="shared" si="45"/>
        <v/>
      </c>
      <c r="I177" s="24" t="str">
        <f t="shared" si="45"/>
        <v/>
      </c>
      <c r="J177" s="24" t="str">
        <f t="shared" si="45"/>
        <v/>
      </c>
      <c r="K177" s="24" t="str">
        <f t="shared" si="45"/>
        <v/>
      </c>
      <c r="L177" s="24" t="str">
        <f t="shared" si="45"/>
        <v/>
      </c>
      <c r="M177" s="24" t="str">
        <f t="shared" si="45"/>
        <v/>
      </c>
      <c r="N177" s="24" t="str">
        <f t="shared" si="45"/>
        <v/>
      </c>
      <c r="O177" s="24" t="str">
        <f t="shared" si="45"/>
        <v/>
      </c>
      <c r="P177" s="24" t="str">
        <f t="shared" si="45"/>
        <v/>
      </c>
      <c r="Q177" s="24" t="str">
        <f t="shared" si="45"/>
        <v/>
      </c>
      <c r="R177" s="24" t="str">
        <f t="shared" si="45"/>
        <v/>
      </c>
      <c r="S177" s="24" t="str">
        <f t="shared" si="45"/>
        <v/>
      </c>
      <c r="T177" s="24" t="str">
        <f t="shared" si="45"/>
        <v/>
      </c>
      <c r="U177" s="24" t="str">
        <f t="shared" si="45"/>
        <v/>
      </c>
      <c r="V177" s="24" t="str">
        <f t="shared" si="45"/>
        <v/>
      </c>
      <c r="W177" s="43"/>
      <c r="X177" s="21" t="s">
        <v>16</v>
      </c>
      <c r="Y177" s="26">
        <f t="shared" si="47"/>
        <v>0</v>
      </c>
      <c r="Z177" s="44" t="str">
        <f>IF(IFERROR(AVERAGEIF($BK$148:$MU$148,Z$153,$BK177:$MU177),"")=0,[1]Results!$D$15,IFERROR(AVERAGEIF($BK$148:$MU$148,Z$153,$BK177:$MU177),""))</f>
        <v/>
      </c>
      <c r="AA177" s="44" t="str">
        <f>IF(IFERROR(AVERAGEIF($BK$148:$MU$148,AA$153,$BK177:$MU177),"")=0,[1]Results!$D$15,IFERROR(AVERAGEIF($BK$148:$MU$148,AA$153,$BK177:$MU177),""))</f>
        <v/>
      </c>
      <c r="AB177" s="44" t="str">
        <f>IF(IFERROR(AVERAGEIF($BK$148:$MU$148,AB$153,$BK177:$MU177),"")=0,[1]Results!$D$15,IFERROR(AVERAGEIF($BK$148:$MU$148,AB$153,$BK177:$MU177),""))</f>
        <v/>
      </c>
      <c r="AC177" s="44" t="str">
        <f>IF(IFERROR(AVERAGEIF($BK$148:$MU$148,AC$153,$BK177:$MU177),"")=0,[1]Results!$D$15,IFERROR(AVERAGEIF($BK$148:$MU$148,AC$153,$BK177:$MU177),""))</f>
        <v/>
      </c>
      <c r="AD177" s="44" t="str">
        <f>IF(IFERROR(AVERAGEIF($BK$148:$MU$148,AD$153,$BK177:$MU177),"")=0,[1]Results!$D$15,IFERROR(AVERAGEIF($BK$148:$MU$148,AD$153,$BK177:$MU177),""))</f>
        <v/>
      </c>
      <c r="AE177" s="44" t="str">
        <f>IF(IFERROR(AVERAGEIF($BK$148:$MU$148,AE$153,$BK177:$MU177),"")=0,[1]Results!$D$15,IFERROR(AVERAGEIF($BK$148:$MU$148,AE$153,$BK177:$MU177),""))</f>
        <v/>
      </c>
      <c r="AF177" s="44" t="str">
        <f>IF(IFERROR(AVERAGEIF($BK$148:$MU$148,AF$153,$BK177:$MU177),"")=0,[1]Results!$D$15,IFERROR(AVERAGEIF($BK$148:$MU$148,AF$153,$BK177:$MU177),""))</f>
        <v/>
      </c>
      <c r="AG177" s="44" t="str">
        <f>IF(IFERROR(AVERAGEIF($BK$148:$MU$148,AG$153,$BK177:$MU177),"")=0,[1]Results!$D$15,IFERROR(AVERAGEIF($BK$148:$MU$148,AG$153,$BK177:$MU177),""))</f>
        <v/>
      </c>
      <c r="AH177" s="44" t="str">
        <f>IF(IFERROR(AVERAGEIF($BK$148:$MU$148,AH$153,$BK177:$MU177),"")=0,[1]Results!$D$15,IFERROR(AVERAGEIF($BK$148:$MU$148,AH$153,$BK177:$MU177),""))</f>
        <v/>
      </c>
      <c r="AI177" s="44" t="str">
        <f>IF(IFERROR(AVERAGEIF($BK$148:$MU$148,AI$153,$BK177:$MU177),"")=0,[1]Results!$D$15,IFERROR(AVERAGEIF($BK$148:$MU$148,AI$153,$BK177:$MU177),""))</f>
        <v/>
      </c>
      <c r="AJ177" s="44" t="str">
        <f>IF(IFERROR(AVERAGEIF($BK$148:$MU$148,AJ$153,$BK177:$MU177),"")=0,[1]Results!$D$15,IFERROR(AVERAGEIF($BK$148:$MU$148,AJ$153,$BK177:$MU177),""))</f>
        <v/>
      </c>
      <c r="AK177" s="44" t="str">
        <f>IF(IFERROR(AVERAGEIF($BK$148:$MU$148,AK$153,$BK177:$MU177),"")=0,[1]Results!$D$15,IFERROR(AVERAGEIF($BK$148:$MU$148,AK$153,$BK177:$MU177),""))</f>
        <v/>
      </c>
      <c r="AL177" s="44" t="str">
        <f>IF(IFERROR(AVERAGEIF($BK$148:$MU$148,AL$153,$BK177:$MU177),"")=0,[1]Results!$D$15,IFERROR(AVERAGEIF($BK$148:$MU$148,AL$153,$BK177:$MU177),""))</f>
        <v/>
      </c>
      <c r="AM177" s="44" t="str">
        <f>IF(IFERROR(AVERAGEIF($BK$148:$MU$148,AM$153,$BK177:$MU177),"")=0,[1]Results!$D$15,IFERROR(AVERAGEIF($BK$148:$MU$148,AM$153,$BK177:$MU177),""))</f>
        <v/>
      </c>
      <c r="AN177" s="44" t="str">
        <f>IF(IFERROR(AVERAGEIF($BK$148:$MU$148,AN$153,$BK177:$MU177),"")=0,[1]Results!$D$15,IFERROR(AVERAGEIF($BK$148:$MU$148,AN$153,$BK177:$MU177),""))</f>
        <v/>
      </c>
      <c r="AO177" s="44" t="str">
        <f>IF(IFERROR(AVERAGEIF($BK$148:$MU$148,AO$153,$BK177:$MU177),"")=0,[1]Results!$D$15,IFERROR(AVERAGEIF($BK$148:$MU$148,AO$153,$BK177:$MU177),""))</f>
        <v/>
      </c>
      <c r="AP177" s="44" t="str">
        <f>IF(IFERROR(AVERAGEIF($BK$148:$MU$148,AP$153,$BK177:$MU177),"")=0,[1]Results!$D$15,IFERROR(AVERAGEIF($BK$148:$MU$148,AP$153,$BK177:$MU177),""))</f>
        <v/>
      </c>
      <c r="AQ177" s="44" t="str">
        <f>IF(IFERROR(AVERAGEIF($BK$148:$MU$148,AQ$153,$BK177:$MU177),"")=0,[1]Results!$D$15,IFERROR(AVERAGEIF($BK$148:$MU$148,AQ$153,$BK177:$MU177),""))</f>
        <v/>
      </c>
      <c r="AR177" s="44" t="str">
        <f>IF(IFERROR(AVERAGEIF($BK$148:$MU$148,AR$153,$BK177:$MU177),"")=0,[1]Results!$D$15,IFERROR(AVERAGEIF($BK$148:$MU$148,AR$153,$BK177:$MU177),""))</f>
        <v/>
      </c>
      <c r="AS177" s="44" t="str">
        <f>IF(IFERROR(AVERAGEIF($BK$148:$MU$148,AS$153,$BK177:$MU177),"")=0,[1]Results!$D$15,IFERROR(AVERAGEIF($BK$148:$MU$148,AS$153,$BK177:$MU177),""))</f>
        <v/>
      </c>
      <c r="AT177" s="44" t="str">
        <f>IF(IFERROR(AVERAGEIF($BK$148:$MU$148,AT$153,$BK177:$MU177),"")=0,[1]Results!$D$15,IFERROR(AVERAGEIF($BK$148:$MU$148,AT$153,$BK177:$MU177),""))</f>
        <v/>
      </c>
      <c r="AU177" s="44" t="str">
        <f>IF(IFERROR(AVERAGEIF($BK$148:$MU$148,AU$153,$BK177:$MU177),"")=0,[1]Results!$D$15,IFERROR(AVERAGEIF($BK$148:$MU$148,AU$153,$BK177:$MU177),""))</f>
        <v/>
      </c>
      <c r="AV177" s="44" t="str">
        <f>IF(IFERROR(AVERAGEIF($BK$148:$MU$148,AV$153,$BK177:$MU177),"")=0,[1]Results!$D$15,IFERROR(AVERAGEIF($BK$148:$MU$148,AV$153,$BK177:$MU177),""))</f>
        <v/>
      </c>
      <c r="AW177" s="44" t="str">
        <f>IF(IFERROR(AVERAGEIF($BK$148:$MU$148,AW$153,$BK177:$MU177),"")=0,[1]Results!$D$15,IFERROR(AVERAGEIF($BK$148:$MU$148,AW$153,$BK177:$MU177),""))</f>
        <v/>
      </c>
      <c r="AX177" s="44" t="str">
        <f>IF(IFERROR(AVERAGEIF($BK$148:$MU$148,AX$153,$BK177:$MU177),"")=0,[1]Results!$D$15,IFERROR(AVERAGEIF($BK$148:$MU$148,AX$153,$BK177:$MU177),""))</f>
        <v/>
      </c>
      <c r="AY177" s="43"/>
      <c r="BG177" t="str">
        <f t="shared" si="46"/>
        <v/>
      </c>
    </row>
    <row r="178" spans="1:59" ht="12.75" x14ac:dyDescent="0.2">
      <c r="A178" s="20"/>
      <c r="B178" s="20"/>
      <c r="C178" s="20"/>
      <c r="D178" s="21" t="str">
        <f t="shared" si="43"/>
        <v/>
      </c>
      <c r="E178" s="22" t="str">
        <f>IFERROR(INDEX([1]!QoS_Indicator_format[Increase in indicator positive or negative?],MATCH($D178,[1]!QoS_Indicator_format[QoS Indicators],0),1),"")</f>
        <v/>
      </c>
      <c r="F178" s="54">
        <f t="shared" si="44"/>
        <v>0</v>
      </c>
      <c r="G178" s="24" t="str">
        <f t="shared" si="45"/>
        <v/>
      </c>
      <c r="H178" s="24" t="str">
        <f t="shared" si="45"/>
        <v/>
      </c>
      <c r="I178" s="24" t="str">
        <f t="shared" si="45"/>
        <v/>
      </c>
      <c r="J178" s="24" t="str">
        <f t="shared" si="45"/>
        <v/>
      </c>
      <c r="K178" s="24" t="str">
        <f t="shared" si="45"/>
        <v/>
      </c>
      <c r="L178" s="24" t="str">
        <f t="shared" si="45"/>
        <v/>
      </c>
      <c r="M178" s="24" t="str">
        <f t="shared" si="45"/>
        <v/>
      </c>
      <c r="N178" s="24" t="str">
        <f t="shared" si="45"/>
        <v/>
      </c>
      <c r="O178" s="24" t="str">
        <f t="shared" si="45"/>
        <v/>
      </c>
      <c r="P178" s="24" t="str">
        <f t="shared" si="45"/>
        <v/>
      </c>
      <c r="Q178" s="24" t="str">
        <f t="shared" si="45"/>
        <v/>
      </c>
      <c r="R178" s="24" t="str">
        <f t="shared" si="45"/>
        <v/>
      </c>
      <c r="S178" s="24" t="str">
        <f t="shared" si="45"/>
        <v/>
      </c>
      <c r="T178" s="24" t="str">
        <f t="shared" si="45"/>
        <v/>
      </c>
      <c r="U178" s="24" t="str">
        <f t="shared" si="45"/>
        <v/>
      </c>
      <c r="V178" s="24" t="str">
        <f t="shared" si="45"/>
        <v/>
      </c>
      <c r="W178" s="43"/>
      <c r="X178" s="21" t="s">
        <v>16</v>
      </c>
      <c r="Y178" s="26">
        <f t="shared" si="47"/>
        <v>0</v>
      </c>
      <c r="Z178" s="44" t="str">
        <f>IF(IFERROR(AVERAGEIF($BK$148:$MU$148,Z$153,$BK178:$MU178),"")=0,[1]Results!$D$15,IFERROR(AVERAGEIF($BK$148:$MU$148,Z$153,$BK178:$MU178),""))</f>
        <v/>
      </c>
      <c r="AA178" s="44" t="str">
        <f>IF(IFERROR(AVERAGEIF($BK$148:$MU$148,AA$153,$BK178:$MU178),"")=0,[1]Results!$D$15,IFERROR(AVERAGEIF($BK$148:$MU$148,AA$153,$BK178:$MU178),""))</f>
        <v/>
      </c>
      <c r="AB178" s="44" t="str">
        <f>IF(IFERROR(AVERAGEIF($BK$148:$MU$148,AB$153,$BK178:$MU178),"")=0,[1]Results!$D$15,IFERROR(AVERAGEIF($BK$148:$MU$148,AB$153,$BK178:$MU178),""))</f>
        <v/>
      </c>
      <c r="AC178" s="44" t="str">
        <f>IF(IFERROR(AVERAGEIF($BK$148:$MU$148,AC$153,$BK178:$MU178),"")=0,[1]Results!$D$15,IFERROR(AVERAGEIF($BK$148:$MU$148,AC$153,$BK178:$MU178),""))</f>
        <v/>
      </c>
      <c r="AD178" s="44" t="str">
        <f>IF(IFERROR(AVERAGEIF($BK$148:$MU$148,AD$153,$BK178:$MU178),"")=0,[1]Results!$D$15,IFERROR(AVERAGEIF($BK$148:$MU$148,AD$153,$BK178:$MU178),""))</f>
        <v/>
      </c>
      <c r="AE178" s="44" t="str">
        <f>IF(IFERROR(AVERAGEIF($BK$148:$MU$148,AE$153,$BK178:$MU178),"")=0,[1]Results!$D$15,IFERROR(AVERAGEIF($BK$148:$MU$148,AE$153,$BK178:$MU178),""))</f>
        <v/>
      </c>
      <c r="AF178" s="44" t="str">
        <f>IF(IFERROR(AVERAGEIF($BK$148:$MU$148,AF$153,$BK178:$MU178),"")=0,[1]Results!$D$15,IFERROR(AVERAGEIF($BK$148:$MU$148,AF$153,$BK178:$MU178),""))</f>
        <v/>
      </c>
      <c r="AG178" s="44" t="str">
        <f>IF(IFERROR(AVERAGEIF($BK$148:$MU$148,AG$153,$BK178:$MU178),"")=0,[1]Results!$D$15,IFERROR(AVERAGEIF($BK$148:$MU$148,AG$153,$BK178:$MU178),""))</f>
        <v/>
      </c>
      <c r="AH178" s="44" t="str">
        <f>IF(IFERROR(AVERAGEIF($BK$148:$MU$148,AH$153,$BK178:$MU178),"")=0,[1]Results!$D$15,IFERROR(AVERAGEIF($BK$148:$MU$148,AH$153,$BK178:$MU178),""))</f>
        <v/>
      </c>
      <c r="AI178" s="44" t="str">
        <f>IF(IFERROR(AVERAGEIF($BK$148:$MU$148,AI$153,$BK178:$MU178),"")=0,[1]Results!$D$15,IFERROR(AVERAGEIF($BK$148:$MU$148,AI$153,$BK178:$MU178),""))</f>
        <v/>
      </c>
      <c r="AJ178" s="44" t="str">
        <f>IF(IFERROR(AVERAGEIF($BK$148:$MU$148,AJ$153,$BK178:$MU178),"")=0,[1]Results!$D$15,IFERROR(AVERAGEIF($BK$148:$MU$148,AJ$153,$BK178:$MU178),""))</f>
        <v/>
      </c>
      <c r="AK178" s="44" t="str">
        <f>IF(IFERROR(AVERAGEIF($BK$148:$MU$148,AK$153,$BK178:$MU178),"")=0,[1]Results!$D$15,IFERROR(AVERAGEIF($BK$148:$MU$148,AK$153,$BK178:$MU178),""))</f>
        <v/>
      </c>
      <c r="AL178" s="44" t="str">
        <f>IF(IFERROR(AVERAGEIF($BK$148:$MU$148,AL$153,$BK178:$MU178),"")=0,[1]Results!$D$15,IFERROR(AVERAGEIF($BK$148:$MU$148,AL$153,$BK178:$MU178),""))</f>
        <v/>
      </c>
      <c r="AM178" s="44" t="str">
        <f>IF(IFERROR(AVERAGEIF($BK$148:$MU$148,AM$153,$BK178:$MU178),"")=0,[1]Results!$D$15,IFERROR(AVERAGEIF($BK$148:$MU$148,AM$153,$BK178:$MU178),""))</f>
        <v/>
      </c>
      <c r="AN178" s="44" t="str">
        <f>IF(IFERROR(AVERAGEIF($BK$148:$MU$148,AN$153,$BK178:$MU178),"")=0,[1]Results!$D$15,IFERROR(AVERAGEIF($BK$148:$MU$148,AN$153,$BK178:$MU178),""))</f>
        <v/>
      </c>
      <c r="AO178" s="44" t="str">
        <f>IF(IFERROR(AVERAGEIF($BK$148:$MU$148,AO$153,$BK178:$MU178),"")=0,[1]Results!$D$15,IFERROR(AVERAGEIF($BK$148:$MU$148,AO$153,$BK178:$MU178),""))</f>
        <v/>
      </c>
      <c r="AP178" s="44" t="str">
        <f>IF(IFERROR(AVERAGEIF($BK$148:$MU$148,AP$153,$BK178:$MU178),"")=0,[1]Results!$D$15,IFERROR(AVERAGEIF($BK$148:$MU$148,AP$153,$BK178:$MU178),""))</f>
        <v/>
      </c>
      <c r="AQ178" s="44" t="str">
        <f>IF(IFERROR(AVERAGEIF($BK$148:$MU$148,AQ$153,$BK178:$MU178),"")=0,[1]Results!$D$15,IFERROR(AVERAGEIF($BK$148:$MU$148,AQ$153,$BK178:$MU178),""))</f>
        <v/>
      </c>
      <c r="AR178" s="44" t="str">
        <f>IF(IFERROR(AVERAGEIF($BK$148:$MU$148,AR$153,$BK178:$MU178),"")=0,[1]Results!$D$15,IFERROR(AVERAGEIF($BK$148:$MU$148,AR$153,$BK178:$MU178),""))</f>
        <v/>
      </c>
      <c r="AS178" s="44" t="str">
        <f>IF(IFERROR(AVERAGEIF($BK$148:$MU$148,AS$153,$BK178:$MU178),"")=0,[1]Results!$D$15,IFERROR(AVERAGEIF($BK$148:$MU$148,AS$153,$BK178:$MU178),""))</f>
        <v/>
      </c>
      <c r="AT178" s="44" t="str">
        <f>IF(IFERROR(AVERAGEIF($BK$148:$MU$148,AT$153,$BK178:$MU178),"")=0,[1]Results!$D$15,IFERROR(AVERAGEIF($BK$148:$MU$148,AT$153,$BK178:$MU178),""))</f>
        <v/>
      </c>
      <c r="AU178" s="44" t="str">
        <f>IF(IFERROR(AVERAGEIF($BK$148:$MU$148,AU$153,$BK178:$MU178),"")=0,[1]Results!$D$15,IFERROR(AVERAGEIF($BK$148:$MU$148,AU$153,$BK178:$MU178),""))</f>
        <v/>
      </c>
      <c r="AV178" s="44" t="str">
        <f>IF(IFERROR(AVERAGEIF($BK$148:$MU$148,AV$153,$BK178:$MU178),"")=0,[1]Results!$D$15,IFERROR(AVERAGEIF($BK$148:$MU$148,AV$153,$BK178:$MU178),""))</f>
        <v/>
      </c>
      <c r="AW178" s="44" t="str">
        <f>IF(IFERROR(AVERAGEIF($BK$148:$MU$148,AW$153,$BK178:$MU178),"")=0,[1]Results!$D$15,IFERROR(AVERAGEIF($BK$148:$MU$148,AW$153,$BK178:$MU178),""))</f>
        <v/>
      </c>
      <c r="AX178" s="44" t="str">
        <f>IF(IFERROR(AVERAGEIF($BK$148:$MU$148,AX$153,$BK178:$MU178),"")=0,[1]Results!$D$15,IFERROR(AVERAGEIF($BK$148:$MU$148,AX$153,$BK178:$MU178),""))</f>
        <v/>
      </c>
      <c r="AY178" s="43"/>
      <c r="BG178" t="str">
        <f t="shared" si="46"/>
        <v/>
      </c>
    </row>
    <row r="179" spans="1:59" ht="12.75" x14ac:dyDescent="0.2">
      <c r="A179" s="20"/>
      <c r="B179" s="20"/>
      <c r="C179" s="20"/>
      <c r="D179" s="21" t="str">
        <f t="shared" si="43"/>
        <v/>
      </c>
      <c r="E179" s="22" t="str">
        <f>IFERROR(INDEX([1]!QoS_Indicator_format[Increase in indicator positive or negative?],MATCH($D179,[1]!QoS_Indicator_format[QoS Indicators],0),1),"")</f>
        <v/>
      </c>
      <c r="F179" s="54">
        <f t="shared" si="44"/>
        <v>0</v>
      </c>
      <c r="G179" s="24" t="str">
        <f t="shared" si="45"/>
        <v/>
      </c>
      <c r="H179" s="24" t="str">
        <f t="shared" si="45"/>
        <v/>
      </c>
      <c r="I179" s="24" t="str">
        <f t="shared" si="45"/>
        <v/>
      </c>
      <c r="J179" s="24" t="str">
        <f t="shared" si="45"/>
        <v/>
      </c>
      <c r="K179" s="24" t="str">
        <f t="shared" si="45"/>
        <v/>
      </c>
      <c r="L179" s="24" t="str">
        <f t="shared" si="45"/>
        <v/>
      </c>
      <c r="M179" s="24" t="str">
        <f t="shared" si="45"/>
        <v/>
      </c>
      <c r="N179" s="24" t="str">
        <f t="shared" si="45"/>
        <v/>
      </c>
      <c r="O179" s="24" t="str">
        <f t="shared" si="45"/>
        <v/>
      </c>
      <c r="P179" s="24" t="str">
        <f t="shared" si="45"/>
        <v/>
      </c>
      <c r="Q179" s="24" t="str">
        <f t="shared" si="45"/>
        <v/>
      </c>
      <c r="R179" s="24" t="str">
        <f t="shared" si="45"/>
        <v/>
      </c>
      <c r="S179" s="24" t="str">
        <f t="shared" si="45"/>
        <v/>
      </c>
      <c r="T179" s="24" t="str">
        <f t="shared" si="45"/>
        <v/>
      </c>
      <c r="U179" s="24" t="str">
        <f t="shared" si="45"/>
        <v/>
      </c>
      <c r="V179" s="24" t="str">
        <f t="shared" si="45"/>
        <v/>
      </c>
      <c r="W179" s="43"/>
      <c r="X179" s="21" t="s">
        <v>16</v>
      </c>
      <c r="Y179" s="26">
        <f t="shared" si="47"/>
        <v>0</v>
      </c>
      <c r="Z179" s="44" t="str">
        <f>IF(IFERROR(AVERAGEIF($BK$148:$MU$148,Z$153,$BK179:$MU179),"")=0,[1]Results!$D$15,IFERROR(AVERAGEIF($BK$148:$MU$148,Z$153,$BK179:$MU179),""))</f>
        <v/>
      </c>
      <c r="AA179" s="44" t="str">
        <f>IF(IFERROR(AVERAGEIF($BK$148:$MU$148,AA$153,$BK179:$MU179),"")=0,[1]Results!$D$15,IFERROR(AVERAGEIF($BK$148:$MU$148,AA$153,$BK179:$MU179),""))</f>
        <v/>
      </c>
      <c r="AB179" s="44" t="str">
        <f>IF(IFERROR(AVERAGEIF($BK$148:$MU$148,AB$153,$BK179:$MU179),"")=0,[1]Results!$D$15,IFERROR(AVERAGEIF($BK$148:$MU$148,AB$153,$BK179:$MU179),""))</f>
        <v/>
      </c>
      <c r="AC179" s="44" t="str">
        <f>IF(IFERROR(AVERAGEIF($BK$148:$MU$148,AC$153,$BK179:$MU179),"")=0,[1]Results!$D$15,IFERROR(AVERAGEIF($BK$148:$MU$148,AC$153,$BK179:$MU179),""))</f>
        <v/>
      </c>
      <c r="AD179" s="44" t="str">
        <f>IF(IFERROR(AVERAGEIF($BK$148:$MU$148,AD$153,$BK179:$MU179),"")=0,[1]Results!$D$15,IFERROR(AVERAGEIF($BK$148:$MU$148,AD$153,$BK179:$MU179),""))</f>
        <v/>
      </c>
      <c r="AE179" s="44" t="str">
        <f>IF(IFERROR(AVERAGEIF($BK$148:$MU$148,AE$153,$BK179:$MU179),"")=0,[1]Results!$D$15,IFERROR(AVERAGEIF($BK$148:$MU$148,AE$153,$BK179:$MU179),""))</f>
        <v/>
      </c>
      <c r="AF179" s="44" t="str">
        <f>IF(IFERROR(AVERAGEIF($BK$148:$MU$148,AF$153,$BK179:$MU179),"")=0,[1]Results!$D$15,IFERROR(AVERAGEIF($BK$148:$MU$148,AF$153,$BK179:$MU179),""))</f>
        <v/>
      </c>
      <c r="AG179" s="44" t="str">
        <f>IF(IFERROR(AVERAGEIF($BK$148:$MU$148,AG$153,$BK179:$MU179),"")=0,[1]Results!$D$15,IFERROR(AVERAGEIF($BK$148:$MU$148,AG$153,$BK179:$MU179),""))</f>
        <v/>
      </c>
      <c r="AH179" s="44" t="str">
        <f>IF(IFERROR(AVERAGEIF($BK$148:$MU$148,AH$153,$BK179:$MU179),"")=0,[1]Results!$D$15,IFERROR(AVERAGEIF($BK$148:$MU$148,AH$153,$BK179:$MU179),""))</f>
        <v/>
      </c>
      <c r="AI179" s="44" t="str">
        <f>IF(IFERROR(AVERAGEIF($BK$148:$MU$148,AI$153,$BK179:$MU179),"")=0,[1]Results!$D$15,IFERROR(AVERAGEIF($BK$148:$MU$148,AI$153,$BK179:$MU179),""))</f>
        <v/>
      </c>
      <c r="AJ179" s="44" t="str">
        <f>IF(IFERROR(AVERAGEIF($BK$148:$MU$148,AJ$153,$BK179:$MU179),"")=0,[1]Results!$D$15,IFERROR(AVERAGEIF($BK$148:$MU$148,AJ$153,$BK179:$MU179),""))</f>
        <v/>
      </c>
      <c r="AK179" s="44" t="str">
        <f>IF(IFERROR(AVERAGEIF($BK$148:$MU$148,AK$153,$BK179:$MU179),"")=0,[1]Results!$D$15,IFERROR(AVERAGEIF($BK$148:$MU$148,AK$153,$BK179:$MU179),""))</f>
        <v/>
      </c>
      <c r="AL179" s="44" t="str">
        <f>IF(IFERROR(AVERAGEIF($BK$148:$MU$148,AL$153,$BK179:$MU179),"")=0,[1]Results!$D$15,IFERROR(AVERAGEIF($BK$148:$MU$148,AL$153,$BK179:$MU179),""))</f>
        <v/>
      </c>
      <c r="AM179" s="44" t="str">
        <f>IF(IFERROR(AVERAGEIF($BK$148:$MU$148,AM$153,$BK179:$MU179),"")=0,[1]Results!$D$15,IFERROR(AVERAGEIF($BK$148:$MU$148,AM$153,$BK179:$MU179),""))</f>
        <v/>
      </c>
      <c r="AN179" s="44" t="str">
        <f>IF(IFERROR(AVERAGEIF($BK$148:$MU$148,AN$153,$BK179:$MU179),"")=0,[1]Results!$D$15,IFERROR(AVERAGEIF($BK$148:$MU$148,AN$153,$BK179:$MU179),""))</f>
        <v/>
      </c>
      <c r="AO179" s="44" t="str">
        <f>IF(IFERROR(AVERAGEIF($BK$148:$MU$148,AO$153,$BK179:$MU179),"")=0,[1]Results!$D$15,IFERROR(AVERAGEIF($BK$148:$MU$148,AO$153,$BK179:$MU179),""))</f>
        <v/>
      </c>
      <c r="AP179" s="44" t="str">
        <f>IF(IFERROR(AVERAGEIF($BK$148:$MU$148,AP$153,$BK179:$MU179),"")=0,[1]Results!$D$15,IFERROR(AVERAGEIF($BK$148:$MU$148,AP$153,$BK179:$MU179),""))</f>
        <v/>
      </c>
      <c r="AQ179" s="44" t="str">
        <f>IF(IFERROR(AVERAGEIF($BK$148:$MU$148,AQ$153,$BK179:$MU179),"")=0,[1]Results!$D$15,IFERROR(AVERAGEIF($BK$148:$MU$148,AQ$153,$BK179:$MU179),""))</f>
        <v/>
      </c>
      <c r="AR179" s="44" t="str">
        <f>IF(IFERROR(AVERAGEIF($BK$148:$MU$148,AR$153,$BK179:$MU179),"")=0,[1]Results!$D$15,IFERROR(AVERAGEIF($BK$148:$MU$148,AR$153,$BK179:$MU179),""))</f>
        <v/>
      </c>
      <c r="AS179" s="44" t="str">
        <f>IF(IFERROR(AVERAGEIF($BK$148:$MU$148,AS$153,$BK179:$MU179),"")=0,[1]Results!$D$15,IFERROR(AVERAGEIF($BK$148:$MU$148,AS$153,$BK179:$MU179),""))</f>
        <v/>
      </c>
      <c r="AT179" s="44" t="str">
        <f>IF(IFERROR(AVERAGEIF($BK$148:$MU$148,AT$153,$BK179:$MU179),"")=0,[1]Results!$D$15,IFERROR(AVERAGEIF($BK$148:$MU$148,AT$153,$BK179:$MU179),""))</f>
        <v/>
      </c>
      <c r="AU179" s="44" t="str">
        <f>IF(IFERROR(AVERAGEIF($BK$148:$MU$148,AU$153,$BK179:$MU179),"")=0,[1]Results!$D$15,IFERROR(AVERAGEIF($BK$148:$MU$148,AU$153,$BK179:$MU179),""))</f>
        <v/>
      </c>
      <c r="AV179" s="44" t="str">
        <f>IF(IFERROR(AVERAGEIF($BK$148:$MU$148,AV$153,$BK179:$MU179),"")=0,[1]Results!$D$15,IFERROR(AVERAGEIF($BK$148:$MU$148,AV$153,$BK179:$MU179),""))</f>
        <v/>
      </c>
      <c r="AW179" s="44" t="str">
        <f>IF(IFERROR(AVERAGEIF($BK$148:$MU$148,AW$153,$BK179:$MU179),"")=0,[1]Results!$D$15,IFERROR(AVERAGEIF($BK$148:$MU$148,AW$153,$BK179:$MU179),""))</f>
        <v/>
      </c>
      <c r="AX179" s="44" t="str">
        <f>IF(IFERROR(AVERAGEIF($BK$148:$MU$148,AX$153,$BK179:$MU179),"")=0,[1]Results!$D$15,IFERROR(AVERAGEIF($BK$148:$MU$148,AX$153,$BK179:$MU179),""))</f>
        <v/>
      </c>
      <c r="AY179" s="43"/>
      <c r="BG179" t="str">
        <f t="shared" si="46"/>
        <v/>
      </c>
    </row>
    <row r="180" spans="1:59" ht="12.75" x14ac:dyDescent="0.2">
      <c r="A180"/>
      <c r="B180" s="37"/>
      <c r="C180" s="37"/>
      <c r="D180"/>
      <c r="E180" s="37"/>
      <c r="F180" s="38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</row>
    <row r="181" spans="1:59" ht="15.75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 t="s">
        <v>26</v>
      </c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</row>
    <row r="182" spans="1:59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 s="5"/>
      <c r="Y182" s="5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</row>
    <row r="183" spans="1:59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</row>
    <row r="184" spans="1:59" ht="15.7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 s="9"/>
      <c r="X184" s="9" t="s">
        <v>6</v>
      </c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</row>
    <row r="185" spans="1:59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 s="2" t="s">
        <v>7</v>
      </c>
      <c r="Y185" s="2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</row>
    <row r="186" spans="1:59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</row>
    <row r="187" spans="1:59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</row>
    <row r="188" spans="1:59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</row>
    <row r="189" spans="1:59" ht="12.75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</row>
    <row r="190" spans="1:59" ht="12.75" x14ac:dyDescent="0.2">
      <c r="A190" s="11"/>
      <c r="B190" s="12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</row>
    <row r="191" spans="1:59" ht="12.75" x14ac:dyDescent="0.2">
      <c r="A191" s="14"/>
      <c r="B191" s="12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9"/>
      <c r="X191" s="15" t="s">
        <v>11</v>
      </c>
      <c r="Y191" s="18" t="s">
        <v>13</v>
      </c>
      <c r="Z191" s="18">
        <v>2011</v>
      </c>
      <c r="AA191" s="18">
        <v>2012</v>
      </c>
      <c r="AB191" s="18">
        <v>2013</v>
      </c>
      <c r="AC191" s="18">
        <v>2014</v>
      </c>
      <c r="AD191" s="18">
        <v>2015</v>
      </c>
      <c r="AE191" s="18">
        <v>2016</v>
      </c>
      <c r="AF191" s="18">
        <v>2017</v>
      </c>
      <c r="AG191" s="18">
        <v>2018</v>
      </c>
      <c r="AH191" s="18">
        <v>2019</v>
      </c>
      <c r="AI191" s="18">
        <v>2020</v>
      </c>
      <c r="AJ191" s="18">
        <v>2021</v>
      </c>
      <c r="AK191" s="18">
        <v>2022</v>
      </c>
      <c r="AL191" s="18">
        <v>2023</v>
      </c>
      <c r="AM191" s="18">
        <v>2024</v>
      </c>
      <c r="AN191" s="18">
        <v>2025</v>
      </c>
      <c r="AO191" s="18">
        <v>2026</v>
      </c>
      <c r="AP191" s="18">
        <v>2027</v>
      </c>
      <c r="AQ191" s="18">
        <v>2028</v>
      </c>
      <c r="AR191" s="18">
        <v>2029</v>
      </c>
      <c r="AS191" s="18">
        <v>2030</v>
      </c>
      <c r="AT191" s="18">
        <v>2031</v>
      </c>
      <c r="AU191" s="18">
        <v>2032</v>
      </c>
      <c r="AV191" s="18">
        <v>2033</v>
      </c>
      <c r="AW191" s="18">
        <v>2034</v>
      </c>
      <c r="AX191" s="18">
        <v>2035</v>
      </c>
      <c r="AY191" s="19"/>
    </row>
    <row r="192" spans="1:59" ht="12.75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5"/>
      <c r="X192" s="21" t="s">
        <v>17</v>
      </c>
      <c r="Y192" s="27">
        <v>0.95</v>
      </c>
      <c r="Z192" s="27">
        <v>0.99884166666666674</v>
      </c>
      <c r="AA192" s="27">
        <v>0.99934999999999985</v>
      </c>
      <c r="AB192" s="27">
        <v>0.99801666666666655</v>
      </c>
      <c r="AC192" s="27">
        <v>0.99707500000000004</v>
      </c>
      <c r="AD192" s="27">
        <v>0.98957777777777778</v>
      </c>
      <c r="AE192" s="27">
        <v>0.99120000000000008</v>
      </c>
      <c r="AF192" s="27">
        <v>0.99378333333333346</v>
      </c>
      <c r="AG192" s="27">
        <v>0.99015833333333314</v>
      </c>
      <c r="AH192" s="27">
        <v>0.99434166666666668</v>
      </c>
      <c r="AI192" s="27" t="str">
        <f>IF(IFERROR(AVERAGEIF($BK$148:$MU$148,AI$153,$BK192:$MU192),"")=0,[1]Results!$D$15,IFERROR(AVERAGEIF($BK$148:$MU$148,AI$153,$BK192:$MU192),""))</f>
        <v/>
      </c>
      <c r="AJ192" s="27" t="str">
        <f>IF(IFERROR(AVERAGEIF($BK$148:$MU$148,AJ$153,$BK192:$MU192),"")=0,[1]Results!$D$15,IFERROR(AVERAGEIF($BK$148:$MU$148,AJ$153,$BK192:$MU192),""))</f>
        <v/>
      </c>
      <c r="AK192" s="27" t="str">
        <f>IF(IFERROR(AVERAGEIF($BK$148:$MU$148,AK$153,$BK192:$MU192),"")=0,[1]Results!$D$15,IFERROR(AVERAGEIF($BK$148:$MU$148,AK$153,$BK192:$MU192),""))</f>
        <v/>
      </c>
      <c r="AL192" s="27" t="str">
        <f>IF(IFERROR(AVERAGEIF($BK$148:$MU$148,AL$153,$BK192:$MU192),"")=0,[1]Results!$D$15,IFERROR(AVERAGEIF($BK$148:$MU$148,AL$153,$BK192:$MU192),""))</f>
        <v/>
      </c>
      <c r="AM192" s="27" t="str">
        <f>IF(IFERROR(AVERAGEIF($BK$148:$MU$148,AM$153,$BK192:$MU192),"")=0,[1]Results!$D$15,IFERROR(AVERAGEIF($BK$148:$MU$148,AM$153,$BK192:$MU192),""))</f>
        <v/>
      </c>
      <c r="AN192" s="27" t="str">
        <f>IF(IFERROR(AVERAGEIF($BK$148:$MU$148,AN$153,$BK192:$MU192),"")=0,[1]Results!$D$15,IFERROR(AVERAGEIF($BK$148:$MU$148,AN$153,$BK192:$MU192),""))</f>
        <v/>
      </c>
      <c r="AO192" s="27" t="str">
        <f>IF(IFERROR(AVERAGEIF($BK$148:$MU$148,AO$153,$BK192:$MU192),"")=0,[1]Results!$D$15,IFERROR(AVERAGEIF($BK$148:$MU$148,AO$153,$BK192:$MU192),""))</f>
        <v/>
      </c>
      <c r="AP192" s="27" t="str">
        <f>IF(IFERROR(AVERAGEIF($BK$148:$MU$148,AP$153,$BK192:$MU192),"")=0,[1]Results!$D$15,IFERROR(AVERAGEIF($BK$148:$MU$148,AP$153,$BK192:$MU192),""))</f>
        <v/>
      </c>
      <c r="AQ192" s="27" t="str">
        <f>IF(IFERROR(AVERAGEIF($BK$148:$MU$148,AQ$153,$BK192:$MU192),"")=0,[1]Results!$D$15,IFERROR(AVERAGEIF($BK$148:$MU$148,AQ$153,$BK192:$MU192),""))</f>
        <v/>
      </c>
      <c r="AR192" s="27" t="str">
        <f>IF(IFERROR(AVERAGEIF($BK$148:$MU$148,AR$153,$BK192:$MU192),"")=0,[1]Results!$D$15,IFERROR(AVERAGEIF($BK$148:$MU$148,AR$153,$BK192:$MU192),""))</f>
        <v/>
      </c>
      <c r="AS192" s="27" t="str">
        <f>IF(IFERROR(AVERAGEIF($BK$148:$MU$148,AS$153,$BK192:$MU192),"")=0,[1]Results!$D$15,IFERROR(AVERAGEIF($BK$148:$MU$148,AS$153,$BK192:$MU192),""))</f>
        <v/>
      </c>
      <c r="AT192" s="27" t="str">
        <f>IF(IFERROR(AVERAGEIF($BK$148:$MU$148,AT$153,$BK192:$MU192),"")=0,[1]Results!$D$15,IFERROR(AVERAGEIF($BK$148:$MU$148,AT$153,$BK192:$MU192),""))</f>
        <v/>
      </c>
      <c r="AU192" s="27" t="str">
        <f>IF(IFERROR(AVERAGEIF($BK$148:$MU$148,AU$153,$BK192:$MU192),"")=0,[1]Results!$D$15,IFERROR(AVERAGEIF($BK$148:$MU$148,AU$153,$BK192:$MU192),""))</f>
        <v/>
      </c>
      <c r="AV192" s="27" t="str">
        <f>IF(IFERROR(AVERAGEIF($BK$148:$MU$148,AV$153,$BK192:$MU192),"")=0,[1]Results!$D$15,IFERROR(AVERAGEIF($BK$148:$MU$148,AV$153,$BK192:$MU192),""))</f>
        <v/>
      </c>
      <c r="AW192" s="27" t="str">
        <f>IF(IFERROR(AVERAGEIF($BK$148:$MU$148,AW$153,$BK192:$MU192),"")=0,[1]Results!$D$15,IFERROR(AVERAGEIF($BK$148:$MU$148,AW$153,$BK192:$MU192),""))</f>
        <v/>
      </c>
      <c r="AX192" s="27" t="str">
        <f>IF(IFERROR(AVERAGEIF($BK$148:$MU$148,AX$153,$BK192:$MU192),"")=0,[1]Results!$D$15,IFERROR(AVERAGEIF($BK$148:$MU$148,AX$153,$BK192:$MU192),""))</f>
        <v/>
      </c>
      <c r="AY192" s="25"/>
      <c r="BG192" t="str">
        <f>IF(OR(BH192="",BH192="-"),"",BH192)</f>
        <v/>
      </c>
    </row>
    <row r="193" spans="1:59" ht="12.75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8"/>
      <c r="X193" s="21" t="s">
        <v>18</v>
      </c>
      <c r="Y193" s="24">
        <v>0.01</v>
      </c>
      <c r="Z193" s="36">
        <v>8.3333333333333329E-2</v>
      </c>
      <c r="AA193" s="36">
        <v>9.9999999999999995E-7</v>
      </c>
      <c r="AB193" s="36">
        <v>9.9999999999999995E-7</v>
      </c>
      <c r="AC193" s="36">
        <v>9.9999999999999995E-7</v>
      </c>
      <c r="AD193" s="36">
        <v>9.9999999999999995E-7</v>
      </c>
      <c r="AE193" s="36">
        <v>9.9999999999999995E-7</v>
      </c>
      <c r="AF193" s="36">
        <v>9.9999999999999995E-7</v>
      </c>
      <c r="AG193" s="36">
        <v>9.9999999999999995E-7</v>
      </c>
      <c r="AH193" s="36">
        <v>9.9999999999999995E-7</v>
      </c>
      <c r="AI193" s="36" t="str">
        <f>IF(IFERROR(AVERAGEIF($BK$148:$MU$148,AI$153,$BK193:$MU193),"")=0,[1]Results!$D$15,IFERROR(AVERAGEIF($BK$148:$MU$148,AI$153,$BK193:$MU193),""))</f>
        <v/>
      </c>
      <c r="AJ193" s="36" t="str">
        <f>IF(IFERROR(AVERAGEIF($BK$148:$MU$148,AJ$153,$BK193:$MU193),"")=0,[1]Results!$D$15,IFERROR(AVERAGEIF($BK$148:$MU$148,AJ$153,$BK193:$MU193),""))</f>
        <v/>
      </c>
      <c r="AK193" s="36" t="str">
        <f>IF(IFERROR(AVERAGEIF($BK$148:$MU$148,AK$153,$BK193:$MU193),"")=0,[1]Results!$D$15,IFERROR(AVERAGEIF($BK$148:$MU$148,AK$153,$BK193:$MU193),""))</f>
        <v/>
      </c>
      <c r="AL193" s="36" t="str">
        <f>IF(IFERROR(AVERAGEIF($BK$148:$MU$148,AL$153,$BK193:$MU193),"")=0,[1]Results!$D$15,IFERROR(AVERAGEIF($BK$148:$MU$148,AL$153,$BK193:$MU193),""))</f>
        <v/>
      </c>
      <c r="AM193" s="36" t="str">
        <f>IF(IFERROR(AVERAGEIF($BK$148:$MU$148,AM$153,$BK193:$MU193),"")=0,[1]Results!$D$15,IFERROR(AVERAGEIF($BK$148:$MU$148,AM$153,$BK193:$MU193),""))</f>
        <v/>
      </c>
      <c r="AN193" s="36" t="str">
        <f>IF(IFERROR(AVERAGEIF($BK$148:$MU$148,AN$153,$BK193:$MU193),"")=0,[1]Results!$D$15,IFERROR(AVERAGEIF($BK$148:$MU$148,AN$153,$BK193:$MU193),""))</f>
        <v/>
      </c>
      <c r="AO193" s="36" t="str">
        <f>IF(IFERROR(AVERAGEIF($BK$148:$MU$148,AO$153,$BK193:$MU193),"")=0,[1]Results!$D$15,IFERROR(AVERAGEIF($BK$148:$MU$148,AO$153,$BK193:$MU193),""))</f>
        <v/>
      </c>
      <c r="AP193" s="36" t="str">
        <f>IF(IFERROR(AVERAGEIF($BK$148:$MU$148,AP$153,$BK193:$MU193),"")=0,[1]Results!$D$15,IFERROR(AVERAGEIF($BK$148:$MU$148,AP$153,$BK193:$MU193),""))</f>
        <v/>
      </c>
      <c r="AQ193" s="36" t="str">
        <f>IF(IFERROR(AVERAGEIF($BK$148:$MU$148,AQ$153,$BK193:$MU193),"")=0,[1]Results!$D$15,IFERROR(AVERAGEIF($BK$148:$MU$148,AQ$153,$BK193:$MU193),""))</f>
        <v/>
      </c>
      <c r="AR193" s="36" t="str">
        <f>IF(IFERROR(AVERAGEIF($BK$148:$MU$148,AR$153,$BK193:$MU193),"")=0,[1]Results!$D$15,IFERROR(AVERAGEIF($BK$148:$MU$148,AR$153,$BK193:$MU193),""))</f>
        <v/>
      </c>
      <c r="AS193" s="36" t="str">
        <f>IF(IFERROR(AVERAGEIF($BK$148:$MU$148,AS$153,$BK193:$MU193),"")=0,[1]Results!$D$15,IFERROR(AVERAGEIF($BK$148:$MU$148,AS$153,$BK193:$MU193),""))</f>
        <v/>
      </c>
      <c r="AT193" s="36" t="str">
        <f>IF(IFERROR(AVERAGEIF($BK$148:$MU$148,AT$153,$BK193:$MU193),"")=0,[1]Results!$D$15,IFERROR(AVERAGEIF($BK$148:$MU$148,AT$153,$BK193:$MU193),""))</f>
        <v/>
      </c>
      <c r="AU193" s="36" t="str">
        <f>IF(IFERROR(AVERAGEIF($BK$148:$MU$148,AU$153,$BK193:$MU193),"")=0,[1]Results!$D$15,IFERROR(AVERAGEIF($BK$148:$MU$148,AU$153,$BK193:$MU193),""))</f>
        <v/>
      </c>
      <c r="AV193" s="36" t="str">
        <f>IF(IFERROR(AVERAGEIF($BK$148:$MU$148,AV$153,$BK193:$MU193),"")=0,[1]Results!$D$15,IFERROR(AVERAGEIF($BK$148:$MU$148,AV$153,$BK193:$MU193),""))</f>
        <v/>
      </c>
      <c r="AW193" s="36" t="str">
        <f>IF(IFERROR(AVERAGEIF($BK$148:$MU$148,AW$153,$BK193:$MU193),"")=0,[1]Results!$D$15,IFERROR(AVERAGEIF($BK$148:$MU$148,AW$153,$BK193:$MU193),""))</f>
        <v/>
      </c>
      <c r="AX193" s="36" t="str">
        <f>IF(IFERROR(AVERAGEIF($BK$148:$MU$148,AX$153,$BK193:$MU193),"")=0,[1]Results!$D$15,IFERROR(AVERAGEIF($BK$148:$MU$148,AX$153,$BK193:$MU193),""))</f>
        <v/>
      </c>
      <c r="AY193" s="28"/>
      <c r="BG193" t="str">
        <f t="shared" ref="BG193:BG201" si="48">IF(OR(BH193="",BH193="-"),"",BH193)</f>
        <v/>
      </c>
    </row>
    <row r="194" spans="1:59" ht="12.75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42"/>
      <c r="X194" s="21" t="s">
        <v>19</v>
      </c>
      <c r="Y194" s="24">
        <v>2</v>
      </c>
      <c r="Z194" s="36">
        <v>0.43333333333333335</v>
      </c>
      <c r="AA194" s="36">
        <v>0.1533333333333334</v>
      </c>
      <c r="AB194" s="36">
        <v>0.21083333333333334</v>
      </c>
      <c r="AC194" s="36">
        <v>0.17666666666666667</v>
      </c>
      <c r="AD194" s="36">
        <v>0.36888888888888893</v>
      </c>
      <c r="AE194" s="36">
        <v>0.40166666666666667</v>
      </c>
      <c r="AF194" s="36">
        <v>0.41166666666666663</v>
      </c>
      <c r="AG194" s="36">
        <v>0.48000000000000004</v>
      </c>
      <c r="AH194" s="36">
        <v>0.25083333333333341</v>
      </c>
      <c r="AI194" s="36" t="str">
        <f>IF(IFERROR(AVERAGEIF($BK$148:$MU$148,AI$153,$BK194:$MU194),"")=0,[1]Results!$D$15,IFERROR(AVERAGEIF($BK$148:$MU$148,AI$153,$BK194:$MU194),""))</f>
        <v/>
      </c>
      <c r="AJ194" s="36" t="str">
        <f>IF(IFERROR(AVERAGEIF($BK$148:$MU$148,AJ$153,$BK194:$MU194),"")=0,[1]Results!$D$15,IFERROR(AVERAGEIF($BK$148:$MU$148,AJ$153,$BK194:$MU194),""))</f>
        <v/>
      </c>
      <c r="AK194" s="36" t="str">
        <f>IF(IFERROR(AVERAGEIF($BK$148:$MU$148,AK$153,$BK194:$MU194),"")=0,[1]Results!$D$15,IFERROR(AVERAGEIF($BK$148:$MU$148,AK$153,$BK194:$MU194),""))</f>
        <v/>
      </c>
      <c r="AL194" s="36" t="str">
        <f>IF(IFERROR(AVERAGEIF($BK$148:$MU$148,AL$153,$BK194:$MU194),"")=0,[1]Results!$D$15,IFERROR(AVERAGEIF($BK$148:$MU$148,AL$153,$BK194:$MU194),""))</f>
        <v/>
      </c>
      <c r="AM194" s="36" t="str">
        <f>IF(IFERROR(AVERAGEIF($BK$148:$MU$148,AM$153,$BK194:$MU194),"")=0,[1]Results!$D$15,IFERROR(AVERAGEIF($BK$148:$MU$148,AM$153,$BK194:$MU194),""))</f>
        <v/>
      </c>
      <c r="AN194" s="36" t="str">
        <f>IF(IFERROR(AVERAGEIF($BK$148:$MU$148,AN$153,$BK194:$MU194),"")=0,[1]Results!$D$15,IFERROR(AVERAGEIF($BK$148:$MU$148,AN$153,$BK194:$MU194),""))</f>
        <v/>
      </c>
      <c r="AO194" s="36" t="str">
        <f>IF(IFERROR(AVERAGEIF($BK$148:$MU$148,AO$153,$BK194:$MU194),"")=0,[1]Results!$D$15,IFERROR(AVERAGEIF($BK$148:$MU$148,AO$153,$BK194:$MU194),""))</f>
        <v/>
      </c>
      <c r="AP194" s="36" t="str">
        <f>IF(IFERROR(AVERAGEIF($BK$148:$MU$148,AP$153,$BK194:$MU194),"")=0,[1]Results!$D$15,IFERROR(AVERAGEIF($BK$148:$MU$148,AP$153,$BK194:$MU194),""))</f>
        <v/>
      </c>
      <c r="AQ194" s="36" t="str">
        <f>IF(IFERROR(AVERAGEIF($BK$148:$MU$148,AQ$153,$BK194:$MU194),"")=0,[1]Results!$D$15,IFERROR(AVERAGEIF($BK$148:$MU$148,AQ$153,$BK194:$MU194),""))</f>
        <v/>
      </c>
      <c r="AR194" s="36" t="str">
        <f>IF(IFERROR(AVERAGEIF($BK$148:$MU$148,AR$153,$BK194:$MU194),"")=0,[1]Results!$D$15,IFERROR(AVERAGEIF($BK$148:$MU$148,AR$153,$BK194:$MU194),""))</f>
        <v/>
      </c>
      <c r="AS194" s="36" t="str">
        <f>IF(IFERROR(AVERAGEIF($BK$148:$MU$148,AS$153,$BK194:$MU194),"")=0,[1]Results!$D$15,IFERROR(AVERAGEIF($BK$148:$MU$148,AS$153,$BK194:$MU194),""))</f>
        <v/>
      </c>
      <c r="AT194" s="36" t="str">
        <f>IF(IFERROR(AVERAGEIF($BK$148:$MU$148,AT$153,$BK194:$MU194),"")=0,[1]Results!$D$15,IFERROR(AVERAGEIF($BK$148:$MU$148,AT$153,$BK194:$MU194),""))</f>
        <v/>
      </c>
      <c r="AU194" s="36" t="str">
        <f>IF(IFERROR(AVERAGEIF($BK$148:$MU$148,AU$153,$BK194:$MU194),"")=0,[1]Results!$D$15,IFERROR(AVERAGEIF($BK$148:$MU$148,AU$153,$BK194:$MU194),""))</f>
        <v/>
      </c>
      <c r="AV194" s="36" t="str">
        <f>IF(IFERROR(AVERAGEIF($BK$148:$MU$148,AV$153,$BK194:$MU194),"")=0,[1]Results!$D$15,IFERROR(AVERAGEIF($BK$148:$MU$148,AV$153,$BK194:$MU194),""))</f>
        <v/>
      </c>
      <c r="AW194" s="36" t="str">
        <f>IF(IFERROR(AVERAGEIF($BK$148:$MU$148,AW$153,$BK194:$MU194),"")=0,[1]Results!$D$15,IFERROR(AVERAGEIF($BK$148:$MU$148,AW$153,$BK194:$MU194),""))</f>
        <v/>
      </c>
      <c r="AX194" s="36" t="str">
        <f>IF(IFERROR(AVERAGEIF($BK$148:$MU$148,AX$153,$BK194:$MU194),"")=0,[1]Results!$D$15,IFERROR(AVERAGEIF($BK$148:$MU$148,AX$153,$BK194:$MU194),""))</f>
        <v/>
      </c>
      <c r="AY194" s="42"/>
      <c r="BG194" t="str">
        <f t="shared" si="48"/>
        <v/>
      </c>
    </row>
    <row r="195" spans="1:59" ht="12.75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42"/>
      <c r="X195" s="21" t="s">
        <v>20</v>
      </c>
      <c r="Y195" s="24">
        <v>24</v>
      </c>
      <c r="Z195" s="36">
        <v>34.19</v>
      </c>
      <c r="AA195" s="36">
        <v>19.739999999999998</v>
      </c>
      <c r="AB195" s="36">
        <v>28.720000000000002</v>
      </c>
      <c r="AC195" s="36">
        <v>22.349999999999998</v>
      </c>
      <c r="AD195" s="36">
        <v>21.144444444444446</v>
      </c>
      <c r="AE195" s="36">
        <v>23.384549177384969</v>
      </c>
      <c r="AF195" s="36">
        <v>10.856739723097499</v>
      </c>
      <c r="AG195" s="36">
        <v>13.803333333333333</v>
      </c>
      <c r="AH195" s="36">
        <v>10.214166666666666</v>
      </c>
      <c r="AI195" s="36" t="str">
        <f>IF(IFERROR(AVERAGEIF($BK$148:$MU$148,AI$153,$BK195:$MU195),"")=0,[1]Results!$D$15,IFERROR(AVERAGEIF($BK$148:$MU$148,AI$153,$BK195:$MU195),""))</f>
        <v/>
      </c>
      <c r="AJ195" s="36" t="str">
        <f>IF(IFERROR(AVERAGEIF($BK$148:$MU$148,AJ$153,$BK195:$MU195),"")=0,[1]Results!$D$15,IFERROR(AVERAGEIF($BK$148:$MU$148,AJ$153,$BK195:$MU195),""))</f>
        <v/>
      </c>
      <c r="AK195" s="36" t="str">
        <f>IF(IFERROR(AVERAGEIF($BK$148:$MU$148,AK$153,$BK195:$MU195),"")=0,[1]Results!$D$15,IFERROR(AVERAGEIF($BK$148:$MU$148,AK$153,$BK195:$MU195),""))</f>
        <v/>
      </c>
      <c r="AL195" s="36" t="str">
        <f>IF(IFERROR(AVERAGEIF($BK$148:$MU$148,AL$153,$BK195:$MU195),"")=0,[1]Results!$D$15,IFERROR(AVERAGEIF($BK$148:$MU$148,AL$153,$BK195:$MU195),""))</f>
        <v/>
      </c>
      <c r="AM195" s="36" t="str">
        <f>IF(IFERROR(AVERAGEIF($BK$148:$MU$148,AM$153,$BK195:$MU195),"")=0,[1]Results!$D$15,IFERROR(AVERAGEIF($BK$148:$MU$148,AM$153,$BK195:$MU195),""))</f>
        <v/>
      </c>
      <c r="AN195" s="36" t="str">
        <f>IF(IFERROR(AVERAGEIF($BK$148:$MU$148,AN$153,$BK195:$MU195),"")=0,[1]Results!$D$15,IFERROR(AVERAGEIF($BK$148:$MU$148,AN$153,$BK195:$MU195),""))</f>
        <v/>
      </c>
      <c r="AO195" s="36" t="str">
        <f>IF(IFERROR(AVERAGEIF($BK$148:$MU$148,AO$153,$BK195:$MU195),"")=0,[1]Results!$D$15,IFERROR(AVERAGEIF($BK$148:$MU$148,AO$153,$BK195:$MU195),""))</f>
        <v/>
      </c>
      <c r="AP195" s="36" t="str">
        <f>IF(IFERROR(AVERAGEIF($BK$148:$MU$148,AP$153,$BK195:$MU195),"")=0,[1]Results!$D$15,IFERROR(AVERAGEIF($BK$148:$MU$148,AP$153,$BK195:$MU195),""))</f>
        <v/>
      </c>
      <c r="AQ195" s="36" t="str">
        <f>IF(IFERROR(AVERAGEIF($BK$148:$MU$148,AQ$153,$BK195:$MU195),"")=0,[1]Results!$D$15,IFERROR(AVERAGEIF($BK$148:$MU$148,AQ$153,$BK195:$MU195),""))</f>
        <v/>
      </c>
      <c r="AR195" s="36" t="str">
        <f>IF(IFERROR(AVERAGEIF($BK$148:$MU$148,AR$153,$BK195:$MU195),"")=0,[1]Results!$D$15,IFERROR(AVERAGEIF($BK$148:$MU$148,AR$153,$BK195:$MU195),""))</f>
        <v/>
      </c>
      <c r="AS195" s="36" t="str">
        <f>IF(IFERROR(AVERAGEIF($BK$148:$MU$148,AS$153,$BK195:$MU195),"")=0,[1]Results!$D$15,IFERROR(AVERAGEIF($BK$148:$MU$148,AS$153,$BK195:$MU195),""))</f>
        <v/>
      </c>
      <c r="AT195" s="36" t="str">
        <f>IF(IFERROR(AVERAGEIF($BK$148:$MU$148,AT$153,$BK195:$MU195),"")=0,[1]Results!$D$15,IFERROR(AVERAGEIF($BK$148:$MU$148,AT$153,$BK195:$MU195),""))</f>
        <v/>
      </c>
      <c r="AU195" s="36" t="str">
        <f>IF(IFERROR(AVERAGEIF($BK$148:$MU$148,AU$153,$BK195:$MU195),"")=0,[1]Results!$D$15,IFERROR(AVERAGEIF($BK$148:$MU$148,AU$153,$BK195:$MU195),""))</f>
        <v/>
      </c>
      <c r="AV195" s="36" t="str">
        <f>IF(IFERROR(AVERAGEIF($BK$148:$MU$148,AV$153,$BK195:$MU195),"")=0,[1]Results!$D$15,IFERROR(AVERAGEIF($BK$148:$MU$148,AV$153,$BK195:$MU195),""))</f>
        <v/>
      </c>
      <c r="AW195" s="36" t="str">
        <f>IF(IFERROR(AVERAGEIF($BK$148:$MU$148,AW$153,$BK195:$MU195),"")=0,[1]Results!$D$15,IFERROR(AVERAGEIF($BK$148:$MU$148,AW$153,$BK195:$MU195),""))</f>
        <v/>
      </c>
      <c r="AX195" s="36" t="str">
        <f>IF(IFERROR(AVERAGEIF($BK$148:$MU$148,AX$153,$BK195:$MU195),"")=0,[1]Results!$D$15,IFERROR(AVERAGEIF($BK$148:$MU$148,AX$153,$BK195:$MU195),""))</f>
        <v/>
      </c>
      <c r="AY195" s="42"/>
      <c r="BG195" t="str">
        <f t="shared" si="48"/>
        <v/>
      </c>
    </row>
    <row r="196" spans="1:59" ht="12.75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42"/>
      <c r="X196" s="21" t="s">
        <v>21</v>
      </c>
      <c r="Y196" s="24">
        <v>80</v>
      </c>
      <c r="Z196" s="36">
        <v>28.335833333333337</v>
      </c>
      <c r="AA196" s="36">
        <v>25.2925</v>
      </c>
      <c r="AB196" s="36">
        <v>22.924166666666665</v>
      </c>
      <c r="AC196" s="36">
        <v>24.200000000000003</v>
      </c>
      <c r="AD196" s="36">
        <v>32.544444444444444</v>
      </c>
      <c r="AE196" s="36">
        <v>29.415611170152911</v>
      </c>
      <c r="AF196" s="36">
        <v>29.660424302110787</v>
      </c>
      <c r="AG196" s="36">
        <v>35.9</v>
      </c>
      <c r="AH196" s="36">
        <v>39.725833333333334</v>
      </c>
      <c r="AI196" s="36" t="str">
        <f>IF(IFERROR(AVERAGEIF($BK$148:$MU$148,AI$153,$BK196:$MU196),"")=0,[1]Results!$D$15,IFERROR(AVERAGEIF($BK$148:$MU$148,AI$153,$BK196:$MU196),""))</f>
        <v/>
      </c>
      <c r="AJ196" s="36" t="str">
        <f>IF(IFERROR(AVERAGEIF($BK$148:$MU$148,AJ$153,$BK196:$MU196),"")=0,[1]Results!$D$15,IFERROR(AVERAGEIF($BK$148:$MU$148,AJ$153,$BK196:$MU196),""))</f>
        <v/>
      </c>
      <c r="AK196" s="36" t="str">
        <f>IF(IFERROR(AVERAGEIF($BK$148:$MU$148,AK$153,$BK196:$MU196),"")=0,[1]Results!$D$15,IFERROR(AVERAGEIF($BK$148:$MU$148,AK$153,$BK196:$MU196),""))</f>
        <v/>
      </c>
      <c r="AL196" s="36" t="str">
        <f>IF(IFERROR(AVERAGEIF($BK$148:$MU$148,AL$153,$BK196:$MU196),"")=0,[1]Results!$D$15,IFERROR(AVERAGEIF($BK$148:$MU$148,AL$153,$BK196:$MU196),""))</f>
        <v/>
      </c>
      <c r="AM196" s="36" t="str">
        <f>IF(IFERROR(AVERAGEIF($BK$148:$MU$148,AM$153,$BK196:$MU196),"")=0,[1]Results!$D$15,IFERROR(AVERAGEIF($BK$148:$MU$148,AM$153,$BK196:$MU196),""))</f>
        <v/>
      </c>
      <c r="AN196" s="36" t="str">
        <f>IF(IFERROR(AVERAGEIF($BK$148:$MU$148,AN$153,$BK196:$MU196),"")=0,[1]Results!$D$15,IFERROR(AVERAGEIF($BK$148:$MU$148,AN$153,$BK196:$MU196),""))</f>
        <v/>
      </c>
      <c r="AO196" s="36" t="str">
        <f>IF(IFERROR(AVERAGEIF($BK$148:$MU$148,AO$153,$BK196:$MU196),"")=0,[1]Results!$D$15,IFERROR(AVERAGEIF($BK$148:$MU$148,AO$153,$BK196:$MU196),""))</f>
        <v/>
      </c>
      <c r="AP196" s="36" t="str">
        <f>IF(IFERROR(AVERAGEIF($BK$148:$MU$148,AP$153,$BK196:$MU196),"")=0,[1]Results!$D$15,IFERROR(AVERAGEIF($BK$148:$MU$148,AP$153,$BK196:$MU196),""))</f>
        <v/>
      </c>
      <c r="AQ196" s="36" t="str">
        <f>IF(IFERROR(AVERAGEIF($BK$148:$MU$148,AQ$153,$BK196:$MU196),"")=0,[1]Results!$D$15,IFERROR(AVERAGEIF($BK$148:$MU$148,AQ$153,$BK196:$MU196),""))</f>
        <v/>
      </c>
      <c r="AR196" s="36" t="str">
        <f>IF(IFERROR(AVERAGEIF($BK$148:$MU$148,AR$153,$BK196:$MU196),"")=0,[1]Results!$D$15,IFERROR(AVERAGEIF($BK$148:$MU$148,AR$153,$BK196:$MU196),""))</f>
        <v/>
      </c>
      <c r="AS196" s="36" t="str">
        <f>IF(IFERROR(AVERAGEIF($BK$148:$MU$148,AS$153,$BK196:$MU196),"")=0,[1]Results!$D$15,IFERROR(AVERAGEIF($BK$148:$MU$148,AS$153,$BK196:$MU196),""))</f>
        <v/>
      </c>
      <c r="AT196" s="36" t="str">
        <f>IF(IFERROR(AVERAGEIF($BK$148:$MU$148,AT$153,$BK196:$MU196),"")=0,[1]Results!$D$15,IFERROR(AVERAGEIF($BK$148:$MU$148,AT$153,$BK196:$MU196),""))</f>
        <v/>
      </c>
      <c r="AU196" s="36" t="str">
        <f>IF(IFERROR(AVERAGEIF($BK$148:$MU$148,AU$153,$BK196:$MU196),"")=0,[1]Results!$D$15,IFERROR(AVERAGEIF($BK$148:$MU$148,AU$153,$BK196:$MU196),""))</f>
        <v/>
      </c>
      <c r="AV196" s="36" t="str">
        <f>IF(IFERROR(AVERAGEIF($BK$148:$MU$148,AV$153,$BK196:$MU196),"")=0,[1]Results!$D$15,IFERROR(AVERAGEIF($BK$148:$MU$148,AV$153,$BK196:$MU196),""))</f>
        <v/>
      </c>
      <c r="AW196" s="36" t="str">
        <f>IF(IFERROR(AVERAGEIF($BK$148:$MU$148,AW$153,$BK196:$MU196),"")=0,[1]Results!$D$15,IFERROR(AVERAGEIF($BK$148:$MU$148,AW$153,$BK196:$MU196),""))</f>
        <v/>
      </c>
      <c r="AX196" s="36" t="str">
        <f>IF(IFERROR(AVERAGEIF($BK$148:$MU$148,AX$153,$BK196:$MU196),"")=0,[1]Results!$D$15,IFERROR(AVERAGEIF($BK$148:$MU$148,AX$153,$BK196:$MU196),""))</f>
        <v/>
      </c>
      <c r="AY196" s="42"/>
      <c r="BG196" t="str">
        <f t="shared" si="48"/>
        <v/>
      </c>
    </row>
    <row r="197" spans="1:59" ht="12.75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40"/>
      <c r="X197" s="21" t="s">
        <v>16</v>
      </c>
      <c r="Y197" s="27">
        <f t="shared" ref="Y197:Y201" si="49">BJ197</f>
        <v>0</v>
      </c>
      <c r="Z197" s="60" t="str">
        <f>IF(IFERROR(AVERAGEIF($BK$148:$MU$148,Z$153,$BK197:$MU197),"")=0,[1]Results!$D$15,IFERROR(AVERAGEIF($BK$148:$MU$148,Z$153,$BK197:$MU197),""))</f>
        <v/>
      </c>
      <c r="AA197" s="60" t="str">
        <f>IF(IFERROR(AVERAGEIF($BK$148:$MU$148,AA$153,$BK197:$MU197),"")=0,[1]Results!$D$15,IFERROR(AVERAGEIF($BK$148:$MU$148,AA$153,$BK197:$MU197),""))</f>
        <v/>
      </c>
      <c r="AB197" s="60" t="str">
        <f>IF(IFERROR(AVERAGEIF($BK$148:$MU$148,AB$153,$BK197:$MU197),"")=0,[1]Results!$D$15,IFERROR(AVERAGEIF($BK$148:$MU$148,AB$153,$BK197:$MU197),""))</f>
        <v/>
      </c>
      <c r="AC197" s="60" t="str">
        <f>IF(IFERROR(AVERAGEIF($BK$148:$MU$148,AC$153,$BK197:$MU197),"")=0,[1]Results!$D$15,IFERROR(AVERAGEIF($BK$148:$MU$148,AC$153,$BK197:$MU197),""))</f>
        <v/>
      </c>
      <c r="AD197" s="41" t="str">
        <f>IF(IFERROR(AVERAGEIF($BK$148:$MU$148,AD$153,$BK197:$MU197),"")=0,[1]Results!$D$15,IFERROR(AVERAGEIF($BK$148:$MU$148,AD$153,$BK197:$MU197),""))</f>
        <v/>
      </c>
      <c r="AE197" s="41" t="str">
        <f>IF(IFERROR(AVERAGEIF($BK$148:$MU$148,AE$153,$BK197:$MU197),"")=0,[1]Results!$D$15,IFERROR(AVERAGEIF($BK$148:$MU$148,AE$153,$BK197:$MU197),""))</f>
        <v/>
      </c>
      <c r="AF197" s="41" t="str">
        <f>IF(IFERROR(AVERAGEIF($BK$148:$MU$148,AF$153,$BK197:$MU197),"")=0,[1]Results!$D$15,IFERROR(AVERAGEIF($BK$148:$MU$148,AF$153,$BK197:$MU197),""))</f>
        <v/>
      </c>
      <c r="AG197" s="41" t="str">
        <f>IF(IFERROR(AVERAGEIF($BK$148:$MU$148,AG$153,$BK197:$MU197),"")=0,[1]Results!$D$15,IFERROR(AVERAGEIF($BK$148:$MU$148,AG$153,$BK197:$MU197),""))</f>
        <v/>
      </c>
      <c r="AH197" s="41" t="str">
        <f>IF(IFERROR(AVERAGEIF($BK$148:$MU$148,AH$153,$BK197:$MU197),"")=0,[1]Results!$D$15,IFERROR(AVERAGEIF($BK$148:$MU$148,AH$153,$BK197:$MU197),""))</f>
        <v/>
      </c>
      <c r="AI197" s="41" t="str">
        <f>IF(IFERROR(AVERAGEIF($BK$148:$MU$148,AI$153,$BK197:$MU197),"")=0,[1]Results!$D$15,IFERROR(AVERAGEIF($BK$148:$MU$148,AI$153,$BK197:$MU197),""))</f>
        <v/>
      </c>
      <c r="AJ197" s="41" t="str">
        <f>IF(IFERROR(AVERAGEIF($BK$148:$MU$148,AJ$153,$BK197:$MU197),"")=0,[1]Results!$D$15,IFERROR(AVERAGEIF($BK$148:$MU$148,AJ$153,$BK197:$MU197),""))</f>
        <v/>
      </c>
      <c r="AK197" s="41" t="str">
        <f>IF(IFERROR(AVERAGEIF($BK$148:$MU$148,AK$153,$BK197:$MU197),"")=0,[1]Results!$D$15,IFERROR(AVERAGEIF($BK$148:$MU$148,AK$153,$BK197:$MU197),""))</f>
        <v/>
      </c>
      <c r="AL197" s="41" t="str">
        <f>IF(IFERROR(AVERAGEIF($BK$148:$MU$148,AL$153,$BK197:$MU197),"")=0,[1]Results!$D$15,IFERROR(AVERAGEIF($BK$148:$MU$148,AL$153,$BK197:$MU197),""))</f>
        <v/>
      </c>
      <c r="AM197" s="41" t="str">
        <f>IF(IFERROR(AVERAGEIF($BK$148:$MU$148,AM$153,$BK197:$MU197),"")=0,[1]Results!$D$15,IFERROR(AVERAGEIF($BK$148:$MU$148,AM$153,$BK197:$MU197),""))</f>
        <v/>
      </c>
      <c r="AN197" s="41" t="str">
        <f>IF(IFERROR(AVERAGEIF($BK$148:$MU$148,AN$153,$BK197:$MU197),"")=0,[1]Results!$D$15,IFERROR(AVERAGEIF($BK$148:$MU$148,AN$153,$BK197:$MU197),""))</f>
        <v/>
      </c>
      <c r="AO197" s="41" t="str">
        <f>IF(IFERROR(AVERAGEIF($BK$148:$MU$148,AO$153,$BK197:$MU197),"")=0,[1]Results!$D$15,IFERROR(AVERAGEIF($BK$148:$MU$148,AO$153,$BK197:$MU197),""))</f>
        <v/>
      </c>
      <c r="AP197" s="41" t="str">
        <f>IF(IFERROR(AVERAGEIF($BK$148:$MU$148,AP$153,$BK197:$MU197),"")=0,[1]Results!$D$15,IFERROR(AVERAGEIF($BK$148:$MU$148,AP$153,$BK197:$MU197),""))</f>
        <v/>
      </c>
      <c r="AQ197" s="41" t="str">
        <f>IF(IFERROR(AVERAGEIF($BK$148:$MU$148,AQ$153,$BK197:$MU197),"")=0,[1]Results!$D$15,IFERROR(AVERAGEIF($BK$148:$MU$148,AQ$153,$BK197:$MU197),""))</f>
        <v/>
      </c>
      <c r="AR197" s="41" t="str">
        <f>IF(IFERROR(AVERAGEIF($BK$148:$MU$148,AR$153,$BK197:$MU197),"")=0,[1]Results!$D$15,IFERROR(AVERAGEIF($BK$148:$MU$148,AR$153,$BK197:$MU197),""))</f>
        <v/>
      </c>
      <c r="AS197" s="41" t="str">
        <f>IF(IFERROR(AVERAGEIF($BK$148:$MU$148,AS$153,$BK197:$MU197),"")=0,[1]Results!$D$15,IFERROR(AVERAGEIF($BK$148:$MU$148,AS$153,$BK197:$MU197),""))</f>
        <v/>
      </c>
      <c r="AT197" s="41" t="str">
        <f>IF(IFERROR(AVERAGEIF($BK$148:$MU$148,AT$153,$BK197:$MU197),"")=0,[1]Results!$D$15,IFERROR(AVERAGEIF($BK$148:$MU$148,AT$153,$BK197:$MU197),""))</f>
        <v/>
      </c>
      <c r="AU197" s="41" t="str">
        <f>IF(IFERROR(AVERAGEIF($BK$148:$MU$148,AU$153,$BK197:$MU197),"")=0,[1]Results!$D$15,IFERROR(AVERAGEIF($BK$148:$MU$148,AU$153,$BK197:$MU197),""))</f>
        <v/>
      </c>
      <c r="AV197" s="41" t="str">
        <f>IF(IFERROR(AVERAGEIF($BK$148:$MU$148,AV$153,$BK197:$MU197),"")=0,[1]Results!$D$15,IFERROR(AVERAGEIF($BK$148:$MU$148,AV$153,$BK197:$MU197),""))</f>
        <v/>
      </c>
      <c r="AW197" s="41" t="str">
        <f>IF(IFERROR(AVERAGEIF($BK$148:$MU$148,AW$153,$BK197:$MU197),"")=0,[1]Results!$D$15,IFERROR(AVERAGEIF($BK$148:$MU$148,AW$153,$BK197:$MU197),""))</f>
        <v/>
      </c>
      <c r="AX197" s="41" t="str">
        <f>IF(IFERROR(AVERAGEIF($BK$148:$MU$148,AX$153,$BK197:$MU197),"")=0,[1]Results!$D$15,IFERROR(AVERAGEIF($BK$148:$MU$148,AX$153,$BK197:$MU197),""))</f>
        <v/>
      </c>
      <c r="AY197" s="40"/>
      <c r="BG197" t="str">
        <f t="shared" si="48"/>
        <v/>
      </c>
    </row>
    <row r="198" spans="1:59" ht="12.75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40"/>
      <c r="X198" s="21" t="s">
        <v>16</v>
      </c>
      <c r="Y198" s="27">
        <f t="shared" si="49"/>
        <v>0</v>
      </c>
      <c r="Z198" s="60" t="str">
        <f>IF(IFERROR(AVERAGEIF($BK$148:$MU$148,Z$153,$BK198:$MU198),"")=0,[1]Results!$D$15,IFERROR(AVERAGEIF($BK$148:$MU$148,Z$153,$BK198:$MU198),""))</f>
        <v/>
      </c>
      <c r="AA198" s="60" t="str">
        <f>IF(IFERROR(AVERAGEIF($BK$148:$MU$148,AA$153,$BK198:$MU198),"")=0,[1]Results!$D$15,IFERROR(AVERAGEIF($BK$148:$MU$148,AA$153,$BK198:$MU198),""))</f>
        <v/>
      </c>
      <c r="AB198" s="60" t="str">
        <f>IF(IFERROR(AVERAGEIF($BK$148:$MU$148,AB$153,$BK198:$MU198),"")=0,[1]Results!$D$15,IFERROR(AVERAGEIF($BK$148:$MU$148,AB$153,$BK198:$MU198),""))</f>
        <v/>
      </c>
      <c r="AC198" s="60" t="str">
        <f>IF(IFERROR(AVERAGEIF($BK$148:$MU$148,AC$153,$BK198:$MU198),"")=0,[1]Results!$D$15,IFERROR(AVERAGEIF($BK$148:$MU$148,AC$153,$BK198:$MU198),""))</f>
        <v/>
      </c>
      <c r="AD198" s="41" t="str">
        <f>IF(IFERROR(AVERAGEIF($BK$148:$MU$148,AD$153,$BK198:$MU198),"")=0,[1]Results!$D$15,IFERROR(AVERAGEIF($BK$148:$MU$148,AD$153,$BK198:$MU198),""))</f>
        <v/>
      </c>
      <c r="AE198" s="41" t="str">
        <f>IF(IFERROR(AVERAGEIF($BK$148:$MU$148,AE$153,$BK198:$MU198),"")=0,[1]Results!$D$15,IFERROR(AVERAGEIF($BK$148:$MU$148,AE$153,$BK198:$MU198),""))</f>
        <v/>
      </c>
      <c r="AF198" s="41" t="str">
        <f>IF(IFERROR(AVERAGEIF($BK$148:$MU$148,AF$153,$BK198:$MU198),"")=0,[1]Results!$D$15,IFERROR(AVERAGEIF($BK$148:$MU$148,AF$153,$BK198:$MU198),""))</f>
        <v/>
      </c>
      <c r="AG198" s="41" t="str">
        <f>IF(IFERROR(AVERAGEIF($BK$148:$MU$148,AG$153,$BK198:$MU198),"")=0,[1]Results!$D$15,IFERROR(AVERAGEIF($BK$148:$MU$148,AG$153,$BK198:$MU198),""))</f>
        <v/>
      </c>
      <c r="AH198" s="41" t="str">
        <f>IF(IFERROR(AVERAGEIF($BK$148:$MU$148,AH$153,$BK198:$MU198),"")=0,[1]Results!$D$15,IFERROR(AVERAGEIF($BK$148:$MU$148,AH$153,$BK198:$MU198),""))</f>
        <v/>
      </c>
      <c r="AI198" s="41" t="str">
        <f>IF(IFERROR(AVERAGEIF($BK$148:$MU$148,AI$153,$BK198:$MU198),"")=0,[1]Results!$D$15,IFERROR(AVERAGEIF($BK$148:$MU$148,AI$153,$BK198:$MU198),""))</f>
        <v/>
      </c>
      <c r="AJ198" s="41" t="str">
        <f>IF(IFERROR(AVERAGEIF($BK$148:$MU$148,AJ$153,$BK198:$MU198),"")=0,[1]Results!$D$15,IFERROR(AVERAGEIF($BK$148:$MU$148,AJ$153,$BK198:$MU198),""))</f>
        <v/>
      </c>
      <c r="AK198" s="41" t="str">
        <f>IF(IFERROR(AVERAGEIF($BK$148:$MU$148,AK$153,$BK198:$MU198),"")=0,[1]Results!$D$15,IFERROR(AVERAGEIF($BK$148:$MU$148,AK$153,$BK198:$MU198),""))</f>
        <v/>
      </c>
      <c r="AL198" s="41" t="str">
        <f>IF(IFERROR(AVERAGEIF($BK$148:$MU$148,AL$153,$BK198:$MU198),"")=0,[1]Results!$D$15,IFERROR(AVERAGEIF($BK$148:$MU$148,AL$153,$BK198:$MU198),""))</f>
        <v/>
      </c>
      <c r="AM198" s="41" t="str">
        <f>IF(IFERROR(AVERAGEIF($BK$148:$MU$148,AM$153,$BK198:$MU198),"")=0,[1]Results!$D$15,IFERROR(AVERAGEIF($BK$148:$MU$148,AM$153,$BK198:$MU198),""))</f>
        <v/>
      </c>
      <c r="AN198" s="41" t="str">
        <f>IF(IFERROR(AVERAGEIF($BK$148:$MU$148,AN$153,$BK198:$MU198),"")=0,[1]Results!$D$15,IFERROR(AVERAGEIF($BK$148:$MU$148,AN$153,$BK198:$MU198),""))</f>
        <v/>
      </c>
      <c r="AO198" s="41" t="str">
        <f>IF(IFERROR(AVERAGEIF($BK$148:$MU$148,AO$153,$BK198:$MU198),"")=0,[1]Results!$D$15,IFERROR(AVERAGEIF($BK$148:$MU$148,AO$153,$BK198:$MU198),""))</f>
        <v/>
      </c>
      <c r="AP198" s="41" t="str">
        <f>IF(IFERROR(AVERAGEIF($BK$148:$MU$148,AP$153,$BK198:$MU198),"")=0,[1]Results!$D$15,IFERROR(AVERAGEIF($BK$148:$MU$148,AP$153,$BK198:$MU198),""))</f>
        <v/>
      </c>
      <c r="AQ198" s="41" t="str">
        <f>IF(IFERROR(AVERAGEIF($BK$148:$MU$148,AQ$153,$BK198:$MU198),"")=0,[1]Results!$D$15,IFERROR(AVERAGEIF($BK$148:$MU$148,AQ$153,$BK198:$MU198),""))</f>
        <v/>
      </c>
      <c r="AR198" s="41" t="str">
        <f>IF(IFERROR(AVERAGEIF($BK$148:$MU$148,AR$153,$BK198:$MU198),"")=0,[1]Results!$D$15,IFERROR(AVERAGEIF($BK$148:$MU$148,AR$153,$BK198:$MU198),""))</f>
        <v/>
      </c>
      <c r="AS198" s="41" t="str">
        <f>IF(IFERROR(AVERAGEIF($BK$148:$MU$148,AS$153,$BK198:$MU198),"")=0,[1]Results!$D$15,IFERROR(AVERAGEIF($BK$148:$MU$148,AS$153,$BK198:$MU198),""))</f>
        <v/>
      </c>
      <c r="AT198" s="41" t="str">
        <f>IF(IFERROR(AVERAGEIF($BK$148:$MU$148,AT$153,$BK198:$MU198),"")=0,[1]Results!$D$15,IFERROR(AVERAGEIF($BK$148:$MU$148,AT$153,$BK198:$MU198),""))</f>
        <v/>
      </c>
      <c r="AU198" s="41" t="str">
        <f>IF(IFERROR(AVERAGEIF($BK$148:$MU$148,AU$153,$BK198:$MU198),"")=0,[1]Results!$D$15,IFERROR(AVERAGEIF($BK$148:$MU$148,AU$153,$BK198:$MU198),""))</f>
        <v/>
      </c>
      <c r="AV198" s="41" t="str">
        <f>IF(IFERROR(AVERAGEIF($BK$148:$MU$148,AV$153,$BK198:$MU198),"")=0,[1]Results!$D$15,IFERROR(AVERAGEIF($BK$148:$MU$148,AV$153,$BK198:$MU198),""))</f>
        <v/>
      </c>
      <c r="AW198" s="41" t="str">
        <f>IF(IFERROR(AVERAGEIF($BK$148:$MU$148,AW$153,$BK198:$MU198),"")=0,[1]Results!$D$15,IFERROR(AVERAGEIF($BK$148:$MU$148,AW$153,$BK198:$MU198),""))</f>
        <v/>
      </c>
      <c r="AX198" s="41" t="str">
        <f>IF(IFERROR(AVERAGEIF($BK$148:$MU$148,AX$153,$BK198:$MU198),"")=0,[1]Results!$D$15,IFERROR(AVERAGEIF($BK$148:$MU$148,AX$153,$BK198:$MU198),""))</f>
        <v/>
      </c>
      <c r="AY198" s="40"/>
      <c r="BG198" t="str">
        <f t="shared" si="48"/>
        <v/>
      </c>
    </row>
    <row r="199" spans="1:59" ht="12.75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40"/>
      <c r="X199" s="21" t="s">
        <v>16</v>
      </c>
      <c r="Y199" s="27">
        <f t="shared" si="49"/>
        <v>0</v>
      </c>
      <c r="Z199" s="60" t="str">
        <f>IF(IFERROR(AVERAGEIF($BK$148:$MU$148,Z$153,$BK199:$MU199),"")=0,[1]Results!$D$15,IFERROR(AVERAGEIF($BK$148:$MU$148,Z$153,$BK199:$MU199),""))</f>
        <v/>
      </c>
      <c r="AA199" s="60" t="str">
        <f>IF(IFERROR(AVERAGEIF($BK$148:$MU$148,AA$153,$BK199:$MU199),"")=0,[1]Results!$D$15,IFERROR(AVERAGEIF($BK$148:$MU$148,AA$153,$BK199:$MU199),""))</f>
        <v/>
      </c>
      <c r="AB199" s="60" t="str">
        <f>IF(IFERROR(AVERAGEIF($BK$148:$MU$148,AB$153,$BK199:$MU199),"")=0,[1]Results!$D$15,IFERROR(AVERAGEIF($BK$148:$MU$148,AB$153,$BK199:$MU199),""))</f>
        <v/>
      </c>
      <c r="AC199" s="60" t="str">
        <f>IF(IFERROR(AVERAGEIF($BK$148:$MU$148,AC$153,$BK199:$MU199),"")=0,[1]Results!$D$15,IFERROR(AVERAGEIF($BK$148:$MU$148,AC$153,$BK199:$MU199),""))</f>
        <v/>
      </c>
      <c r="AD199" s="41" t="str">
        <f>IF(IFERROR(AVERAGEIF($BK$148:$MU$148,AD$153,$BK199:$MU199),"")=0,[1]Results!$D$15,IFERROR(AVERAGEIF($BK$148:$MU$148,AD$153,$BK199:$MU199),""))</f>
        <v/>
      </c>
      <c r="AE199" s="41" t="str">
        <f>IF(IFERROR(AVERAGEIF($BK$148:$MU$148,AE$153,$BK199:$MU199),"")=0,[1]Results!$D$15,IFERROR(AVERAGEIF($BK$148:$MU$148,AE$153,$BK199:$MU199),""))</f>
        <v/>
      </c>
      <c r="AF199" s="41" t="str">
        <f>IF(IFERROR(AVERAGEIF($BK$148:$MU$148,AF$153,$BK199:$MU199),"")=0,[1]Results!$D$15,IFERROR(AVERAGEIF($BK$148:$MU$148,AF$153,$BK199:$MU199),""))</f>
        <v/>
      </c>
      <c r="AG199" s="41" t="str">
        <f>IF(IFERROR(AVERAGEIF($BK$148:$MU$148,AG$153,$BK199:$MU199),"")=0,[1]Results!$D$15,IFERROR(AVERAGEIF($BK$148:$MU$148,AG$153,$BK199:$MU199),""))</f>
        <v/>
      </c>
      <c r="AH199" s="41" t="str">
        <f>IF(IFERROR(AVERAGEIF($BK$148:$MU$148,AH$153,$BK199:$MU199),"")=0,[1]Results!$D$15,IFERROR(AVERAGEIF($BK$148:$MU$148,AH$153,$BK199:$MU199),""))</f>
        <v/>
      </c>
      <c r="AI199" s="41" t="str">
        <f>IF(IFERROR(AVERAGEIF($BK$148:$MU$148,AI$153,$BK199:$MU199),"")=0,[1]Results!$D$15,IFERROR(AVERAGEIF($BK$148:$MU$148,AI$153,$BK199:$MU199),""))</f>
        <v/>
      </c>
      <c r="AJ199" s="41" t="str">
        <f>IF(IFERROR(AVERAGEIF($BK$148:$MU$148,AJ$153,$BK199:$MU199),"")=0,[1]Results!$D$15,IFERROR(AVERAGEIF($BK$148:$MU$148,AJ$153,$BK199:$MU199),""))</f>
        <v/>
      </c>
      <c r="AK199" s="41" t="str">
        <f>IF(IFERROR(AVERAGEIF($BK$148:$MU$148,AK$153,$BK199:$MU199),"")=0,[1]Results!$D$15,IFERROR(AVERAGEIF($BK$148:$MU$148,AK$153,$BK199:$MU199),""))</f>
        <v/>
      </c>
      <c r="AL199" s="41" t="str">
        <f>IF(IFERROR(AVERAGEIF($BK$148:$MU$148,AL$153,$BK199:$MU199),"")=0,[1]Results!$D$15,IFERROR(AVERAGEIF($BK$148:$MU$148,AL$153,$BK199:$MU199),""))</f>
        <v/>
      </c>
      <c r="AM199" s="41" t="str">
        <f>IF(IFERROR(AVERAGEIF($BK$148:$MU$148,AM$153,$BK199:$MU199),"")=0,[1]Results!$D$15,IFERROR(AVERAGEIF($BK$148:$MU$148,AM$153,$BK199:$MU199),""))</f>
        <v/>
      </c>
      <c r="AN199" s="41" t="str">
        <f>IF(IFERROR(AVERAGEIF($BK$148:$MU$148,AN$153,$BK199:$MU199),"")=0,[1]Results!$D$15,IFERROR(AVERAGEIF($BK$148:$MU$148,AN$153,$BK199:$MU199),""))</f>
        <v/>
      </c>
      <c r="AO199" s="41" t="str">
        <f>IF(IFERROR(AVERAGEIF($BK$148:$MU$148,AO$153,$BK199:$MU199),"")=0,[1]Results!$D$15,IFERROR(AVERAGEIF($BK$148:$MU$148,AO$153,$BK199:$MU199),""))</f>
        <v/>
      </c>
      <c r="AP199" s="41" t="str">
        <f>IF(IFERROR(AVERAGEIF($BK$148:$MU$148,AP$153,$BK199:$MU199),"")=0,[1]Results!$D$15,IFERROR(AVERAGEIF($BK$148:$MU$148,AP$153,$BK199:$MU199),""))</f>
        <v/>
      </c>
      <c r="AQ199" s="41" t="str">
        <f>IF(IFERROR(AVERAGEIF($BK$148:$MU$148,AQ$153,$BK199:$MU199),"")=0,[1]Results!$D$15,IFERROR(AVERAGEIF($BK$148:$MU$148,AQ$153,$BK199:$MU199),""))</f>
        <v/>
      </c>
      <c r="AR199" s="41" t="str">
        <f>IF(IFERROR(AVERAGEIF($BK$148:$MU$148,AR$153,$BK199:$MU199),"")=0,[1]Results!$D$15,IFERROR(AVERAGEIF($BK$148:$MU$148,AR$153,$BK199:$MU199),""))</f>
        <v/>
      </c>
      <c r="AS199" s="41" t="str">
        <f>IF(IFERROR(AVERAGEIF($BK$148:$MU$148,AS$153,$BK199:$MU199),"")=0,[1]Results!$D$15,IFERROR(AVERAGEIF($BK$148:$MU$148,AS$153,$BK199:$MU199),""))</f>
        <v/>
      </c>
      <c r="AT199" s="41" t="str">
        <f>IF(IFERROR(AVERAGEIF($BK$148:$MU$148,AT$153,$BK199:$MU199),"")=0,[1]Results!$D$15,IFERROR(AVERAGEIF($BK$148:$MU$148,AT$153,$BK199:$MU199),""))</f>
        <v/>
      </c>
      <c r="AU199" s="41" t="str">
        <f>IF(IFERROR(AVERAGEIF($BK$148:$MU$148,AU$153,$BK199:$MU199),"")=0,[1]Results!$D$15,IFERROR(AVERAGEIF($BK$148:$MU$148,AU$153,$BK199:$MU199),""))</f>
        <v/>
      </c>
      <c r="AV199" s="41" t="str">
        <f>IF(IFERROR(AVERAGEIF($BK$148:$MU$148,AV$153,$BK199:$MU199),"")=0,[1]Results!$D$15,IFERROR(AVERAGEIF($BK$148:$MU$148,AV$153,$BK199:$MU199),""))</f>
        <v/>
      </c>
      <c r="AW199" s="41" t="str">
        <f>IF(IFERROR(AVERAGEIF($BK$148:$MU$148,AW$153,$BK199:$MU199),"")=0,[1]Results!$D$15,IFERROR(AVERAGEIF($BK$148:$MU$148,AW$153,$BK199:$MU199),""))</f>
        <v/>
      </c>
      <c r="AX199" s="41" t="str">
        <f>IF(IFERROR(AVERAGEIF($BK$148:$MU$148,AX$153,$BK199:$MU199),"")=0,[1]Results!$D$15,IFERROR(AVERAGEIF($BK$148:$MU$148,AX$153,$BK199:$MU199),""))</f>
        <v/>
      </c>
      <c r="AY199" s="40"/>
      <c r="BG199" t="str">
        <f t="shared" si="48"/>
        <v/>
      </c>
    </row>
    <row r="200" spans="1:59" ht="12.75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43"/>
      <c r="X200" s="21" t="s">
        <v>16</v>
      </c>
      <c r="Y200" s="27">
        <f t="shared" si="49"/>
        <v>0</v>
      </c>
      <c r="Z200" s="44" t="str">
        <f>IF(IFERROR(AVERAGEIF($BK$148:$MU$148,Z$153,$BK200:$MU200),"")=0,[1]Results!$D$15,IFERROR(AVERAGEIF($BK$148:$MU$148,Z$153,$BK200:$MU200),""))</f>
        <v/>
      </c>
      <c r="AA200" s="44" t="str">
        <f>IF(IFERROR(AVERAGEIF($BK$148:$MU$148,AA$153,$BK200:$MU200),"")=0,[1]Results!$D$15,IFERROR(AVERAGEIF($BK$148:$MU$148,AA$153,$BK200:$MU200),""))</f>
        <v/>
      </c>
      <c r="AB200" s="44" t="str">
        <f>IF(IFERROR(AVERAGEIF($BK$148:$MU$148,AB$153,$BK200:$MU200),"")=0,[1]Results!$D$15,IFERROR(AVERAGEIF($BK$148:$MU$148,AB$153,$BK200:$MU200),""))</f>
        <v/>
      </c>
      <c r="AC200" s="44" t="str">
        <f>IF(IFERROR(AVERAGEIF($BK$148:$MU$148,AC$153,$BK200:$MU200),"")=0,[1]Results!$D$15,IFERROR(AVERAGEIF($BK$148:$MU$148,AC$153,$BK200:$MU200),""))</f>
        <v/>
      </c>
      <c r="AD200" s="44" t="str">
        <f>IF(IFERROR(AVERAGEIF($BK$148:$MU$148,AD$153,$BK200:$MU200),"")=0,[1]Results!$D$15,IFERROR(AVERAGEIF($BK$148:$MU$148,AD$153,$BK200:$MU200),""))</f>
        <v/>
      </c>
      <c r="AE200" s="44" t="str">
        <f>IF(IFERROR(AVERAGEIF($BK$148:$MU$148,AE$153,$BK200:$MU200),"")=0,[1]Results!$D$15,IFERROR(AVERAGEIF($BK$148:$MU$148,AE$153,$BK200:$MU200),""))</f>
        <v/>
      </c>
      <c r="AF200" s="44" t="str">
        <f>IF(IFERROR(AVERAGEIF($BK$148:$MU$148,AF$153,$BK200:$MU200),"")=0,[1]Results!$D$15,IFERROR(AVERAGEIF($BK$148:$MU$148,AF$153,$BK200:$MU200),""))</f>
        <v/>
      </c>
      <c r="AG200" s="44" t="str">
        <f>IF(IFERROR(AVERAGEIF($BK$148:$MU$148,AG$153,$BK200:$MU200),"")=0,[1]Results!$D$15,IFERROR(AVERAGEIF($BK$148:$MU$148,AG$153,$BK200:$MU200),""))</f>
        <v/>
      </c>
      <c r="AH200" s="44" t="str">
        <f>IF(IFERROR(AVERAGEIF($BK$148:$MU$148,AH$153,$BK200:$MU200),"")=0,[1]Results!$D$15,IFERROR(AVERAGEIF($BK$148:$MU$148,AH$153,$BK200:$MU200),""))</f>
        <v/>
      </c>
      <c r="AI200" s="44" t="str">
        <f>IF(IFERROR(AVERAGEIF($BK$148:$MU$148,AI$153,$BK200:$MU200),"")=0,[1]Results!$D$15,IFERROR(AVERAGEIF($BK$148:$MU$148,AI$153,$BK200:$MU200),""))</f>
        <v/>
      </c>
      <c r="AJ200" s="44" t="str">
        <f>IF(IFERROR(AVERAGEIF($BK$148:$MU$148,AJ$153,$BK200:$MU200),"")=0,[1]Results!$D$15,IFERROR(AVERAGEIF($BK$148:$MU$148,AJ$153,$BK200:$MU200),""))</f>
        <v/>
      </c>
      <c r="AK200" s="44" t="str">
        <f>IF(IFERROR(AVERAGEIF($BK$148:$MU$148,AK$153,$BK200:$MU200),"")=0,[1]Results!$D$15,IFERROR(AVERAGEIF($BK$148:$MU$148,AK$153,$BK200:$MU200),""))</f>
        <v/>
      </c>
      <c r="AL200" s="44" t="str">
        <f>IF(IFERROR(AVERAGEIF($BK$148:$MU$148,AL$153,$BK200:$MU200),"")=0,[1]Results!$D$15,IFERROR(AVERAGEIF($BK$148:$MU$148,AL$153,$BK200:$MU200),""))</f>
        <v/>
      </c>
      <c r="AM200" s="44" t="str">
        <f>IF(IFERROR(AVERAGEIF($BK$148:$MU$148,AM$153,$BK200:$MU200),"")=0,[1]Results!$D$15,IFERROR(AVERAGEIF($BK$148:$MU$148,AM$153,$BK200:$MU200),""))</f>
        <v/>
      </c>
      <c r="AN200" s="44" t="str">
        <f>IF(IFERROR(AVERAGEIF($BK$148:$MU$148,AN$153,$BK200:$MU200),"")=0,[1]Results!$D$15,IFERROR(AVERAGEIF($BK$148:$MU$148,AN$153,$BK200:$MU200),""))</f>
        <v/>
      </c>
      <c r="AO200" s="44" t="str">
        <f>IF(IFERROR(AVERAGEIF($BK$148:$MU$148,AO$153,$BK200:$MU200),"")=0,[1]Results!$D$15,IFERROR(AVERAGEIF($BK$148:$MU$148,AO$153,$BK200:$MU200),""))</f>
        <v/>
      </c>
      <c r="AP200" s="44" t="str">
        <f>IF(IFERROR(AVERAGEIF($BK$148:$MU$148,AP$153,$BK200:$MU200),"")=0,[1]Results!$D$15,IFERROR(AVERAGEIF($BK$148:$MU$148,AP$153,$BK200:$MU200),""))</f>
        <v/>
      </c>
      <c r="AQ200" s="44" t="str">
        <f>IF(IFERROR(AVERAGEIF($BK$148:$MU$148,AQ$153,$BK200:$MU200),"")=0,[1]Results!$D$15,IFERROR(AVERAGEIF($BK$148:$MU$148,AQ$153,$BK200:$MU200),""))</f>
        <v/>
      </c>
      <c r="AR200" s="44" t="str">
        <f>IF(IFERROR(AVERAGEIF($BK$148:$MU$148,AR$153,$BK200:$MU200),"")=0,[1]Results!$D$15,IFERROR(AVERAGEIF($BK$148:$MU$148,AR$153,$BK200:$MU200),""))</f>
        <v/>
      </c>
      <c r="AS200" s="44" t="str">
        <f>IF(IFERROR(AVERAGEIF($BK$148:$MU$148,AS$153,$BK200:$MU200),"")=0,[1]Results!$D$15,IFERROR(AVERAGEIF($BK$148:$MU$148,AS$153,$BK200:$MU200),""))</f>
        <v/>
      </c>
      <c r="AT200" s="44" t="str">
        <f>IF(IFERROR(AVERAGEIF($BK$148:$MU$148,AT$153,$BK200:$MU200),"")=0,[1]Results!$D$15,IFERROR(AVERAGEIF($BK$148:$MU$148,AT$153,$BK200:$MU200),""))</f>
        <v/>
      </c>
      <c r="AU200" s="44" t="str">
        <f>IF(IFERROR(AVERAGEIF($BK$148:$MU$148,AU$153,$BK200:$MU200),"")=0,[1]Results!$D$15,IFERROR(AVERAGEIF($BK$148:$MU$148,AU$153,$BK200:$MU200),""))</f>
        <v/>
      </c>
      <c r="AV200" s="44" t="str">
        <f>IF(IFERROR(AVERAGEIF($BK$148:$MU$148,AV$153,$BK200:$MU200),"")=0,[1]Results!$D$15,IFERROR(AVERAGEIF($BK$148:$MU$148,AV$153,$BK200:$MU200),""))</f>
        <v/>
      </c>
      <c r="AW200" s="44" t="str">
        <f>IF(IFERROR(AVERAGEIF($BK$148:$MU$148,AW$153,$BK200:$MU200),"")=0,[1]Results!$D$15,IFERROR(AVERAGEIF($BK$148:$MU$148,AW$153,$BK200:$MU200),""))</f>
        <v/>
      </c>
      <c r="AX200" s="44" t="str">
        <f>IF(IFERROR(AVERAGEIF($BK$148:$MU$148,AX$153,$BK200:$MU200),"")=0,[1]Results!$D$15,IFERROR(AVERAGEIF($BK$148:$MU$148,AX$153,$BK200:$MU200),""))</f>
        <v/>
      </c>
      <c r="AY200" s="43"/>
      <c r="BG200" t="str">
        <f t="shared" si="48"/>
        <v/>
      </c>
    </row>
    <row r="201" spans="1:59" ht="12.75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43"/>
      <c r="X201" s="21" t="s">
        <v>16</v>
      </c>
      <c r="Y201" s="27">
        <f t="shared" si="49"/>
        <v>0</v>
      </c>
      <c r="Z201" s="44" t="str">
        <f>IF(IFERROR(AVERAGEIF($BK$148:$MU$148,Z$153,$BK201:$MU201),"")=0,[1]Results!$D$15,IFERROR(AVERAGEIF($BK$148:$MU$148,Z$153,$BK201:$MU201),""))</f>
        <v/>
      </c>
      <c r="AA201" s="44" t="str">
        <f>IF(IFERROR(AVERAGEIF($BK$148:$MU$148,AA$153,$BK201:$MU201),"")=0,[1]Results!$D$15,IFERROR(AVERAGEIF($BK$148:$MU$148,AA$153,$BK201:$MU201),""))</f>
        <v/>
      </c>
      <c r="AB201" s="44" t="str">
        <f>IF(IFERROR(AVERAGEIF($BK$148:$MU$148,AB$153,$BK201:$MU201),"")=0,[1]Results!$D$15,IFERROR(AVERAGEIF($BK$148:$MU$148,AB$153,$BK201:$MU201),""))</f>
        <v/>
      </c>
      <c r="AC201" s="44" t="str">
        <f>IF(IFERROR(AVERAGEIF($BK$148:$MU$148,AC$153,$BK201:$MU201),"")=0,[1]Results!$D$15,IFERROR(AVERAGEIF($BK$148:$MU$148,AC$153,$BK201:$MU201),""))</f>
        <v/>
      </c>
      <c r="AD201" s="44" t="str">
        <f>IF(IFERROR(AVERAGEIF($BK$148:$MU$148,AD$153,$BK201:$MU201),"")=0,[1]Results!$D$15,IFERROR(AVERAGEIF($BK$148:$MU$148,AD$153,$BK201:$MU201),""))</f>
        <v/>
      </c>
      <c r="AE201" s="44" t="str">
        <f>IF(IFERROR(AVERAGEIF($BK$148:$MU$148,AE$153,$BK201:$MU201),"")=0,[1]Results!$D$15,IFERROR(AVERAGEIF($BK$148:$MU$148,AE$153,$BK201:$MU201),""))</f>
        <v/>
      </c>
      <c r="AF201" s="44" t="str">
        <f>IF(IFERROR(AVERAGEIF($BK$148:$MU$148,AF$153,$BK201:$MU201),"")=0,[1]Results!$D$15,IFERROR(AVERAGEIF($BK$148:$MU$148,AF$153,$BK201:$MU201),""))</f>
        <v/>
      </c>
      <c r="AG201" s="44" t="str">
        <f>IF(IFERROR(AVERAGEIF($BK$148:$MU$148,AG$153,$BK201:$MU201),"")=0,[1]Results!$D$15,IFERROR(AVERAGEIF($BK$148:$MU$148,AG$153,$BK201:$MU201),""))</f>
        <v/>
      </c>
      <c r="AH201" s="44" t="str">
        <f>IF(IFERROR(AVERAGEIF($BK$148:$MU$148,AH$153,$BK201:$MU201),"")=0,[1]Results!$D$15,IFERROR(AVERAGEIF($BK$148:$MU$148,AH$153,$BK201:$MU201),""))</f>
        <v/>
      </c>
      <c r="AI201" s="44" t="str">
        <f>IF(IFERROR(AVERAGEIF($BK$148:$MU$148,AI$153,$BK201:$MU201),"")=0,[1]Results!$D$15,IFERROR(AVERAGEIF($BK$148:$MU$148,AI$153,$BK201:$MU201),""))</f>
        <v/>
      </c>
      <c r="AJ201" s="44" t="str">
        <f>IF(IFERROR(AVERAGEIF($BK$148:$MU$148,AJ$153,$BK201:$MU201),"")=0,[1]Results!$D$15,IFERROR(AVERAGEIF($BK$148:$MU$148,AJ$153,$BK201:$MU201),""))</f>
        <v/>
      </c>
      <c r="AK201" s="44" t="str">
        <f>IF(IFERROR(AVERAGEIF($BK$148:$MU$148,AK$153,$BK201:$MU201),"")=0,[1]Results!$D$15,IFERROR(AVERAGEIF($BK$148:$MU$148,AK$153,$BK201:$MU201),""))</f>
        <v/>
      </c>
      <c r="AL201" s="44" t="str">
        <f>IF(IFERROR(AVERAGEIF($BK$148:$MU$148,AL$153,$BK201:$MU201),"")=0,[1]Results!$D$15,IFERROR(AVERAGEIF($BK$148:$MU$148,AL$153,$BK201:$MU201),""))</f>
        <v/>
      </c>
      <c r="AM201" s="44" t="str">
        <f>IF(IFERROR(AVERAGEIF($BK$148:$MU$148,AM$153,$BK201:$MU201),"")=0,[1]Results!$D$15,IFERROR(AVERAGEIF($BK$148:$MU$148,AM$153,$BK201:$MU201),""))</f>
        <v/>
      </c>
      <c r="AN201" s="44" t="str">
        <f>IF(IFERROR(AVERAGEIF($BK$148:$MU$148,AN$153,$BK201:$MU201),"")=0,[1]Results!$D$15,IFERROR(AVERAGEIF($BK$148:$MU$148,AN$153,$BK201:$MU201),""))</f>
        <v/>
      </c>
      <c r="AO201" s="44" t="str">
        <f>IF(IFERROR(AVERAGEIF($BK$148:$MU$148,AO$153,$BK201:$MU201),"")=0,[1]Results!$D$15,IFERROR(AVERAGEIF($BK$148:$MU$148,AO$153,$BK201:$MU201),""))</f>
        <v/>
      </c>
      <c r="AP201" s="44" t="str">
        <f>IF(IFERROR(AVERAGEIF($BK$148:$MU$148,AP$153,$BK201:$MU201),"")=0,[1]Results!$D$15,IFERROR(AVERAGEIF($BK$148:$MU$148,AP$153,$BK201:$MU201),""))</f>
        <v/>
      </c>
      <c r="AQ201" s="44" t="str">
        <f>IF(IFERROR(AVERAGEIF($BK$148:$MU$148,AQ$153,$BK201:$MU201),"")=0,[1]Results!$D$15,IFERROR(AVERAGEIF($BK$148:$MU$148,AQ$153,$BK201:$MU201),""))</f>
        <v/>
      </c>
      <c r="AR201" s="44" t="str">
        <f>IF(IFERROR(AVERAGEIF($BK$148:$MU$148,AR$153,$BK201:$MU201),"")=0,[1]Results!$D$15,IFERROR(AVERAGEIF($BK$148:$MU$148,AR$153,$BK201:$MU201),""))</f>
        <v/>
      </c>
      <c r="AS201" s="44" t="str">
        <f>IF(IFERROR(AVERAGEIF($BK$148:$MU$148,AS$153,$BK201:$MU201),"")=0,[1]Results!$D$15,IFERROR(AVERAGEIF($BK$148:$MU$148,AS$153,$BK201:$MU201),""))</f>
        <v/>
      </c>
      <c r="AT201" s="44" t="str">
        <f>IF(IFERROR(AVERAGEIF($BK$148:$MU$148,AT$153,$BK201:$MU201),"")=0,[1]Results!$D$15,IFERROR(AVERAGEIF($BK$148:$MU$148,AT$153,$BK201:$MU201),""))</f>
        <v/>
      </c>
      <c r="AU201" s="44" t="str">
        <f>IF(IFERROR(AVERAGEIF($BK$148:$MU$148,AU$153,$BK201:$MU201),"")=0,[1]Results!$D$15,IFERROR(AVERAGEIF($BK$148:$MU$148,AU$153,$BK201:$MU201),""))</f>
        <v/>
      </c>
      <c r="AV201" s="44" t="str">
        <f>IF(IFERROR(AVERAGEIF($BK$148:$MU$148,AV$153,$BK201:$MU201),"")=0,[1]Results!$D$15,IFERROR(AVERAGEIF($BK$148:$MU$148,AV$153,$BK201:$MU201),""))</f>
        <v/>
      </c>
      <c r="AW201" s="44" t="str">
        <f>IF(IFERROR(AVERAGEIF($BK$148:$MU$148,AW$153,$BK201:$MU201),"")=0,[1]Results!$D$15,IFERROR(AVERAGEIF($BK$148:$MU$148,AW$153,$BK201:$MU201),""))</f>
        <v/>
      </c>
      <c r="AX201" s="44" t="str">
        <f>IF(IFERROR(AVERAGEIF($BK$148:$MU$148,AX$153,$BK201:$MU201),"")=0,[1]Results!$D$15,IFERROR(AVERAGEIF($BK$148:$MU$148,AX$153,$BK201:$MU201),""))</f>
        <v/>
      </c>
      <c r="AY201" s="43"/>
      <c r="BG201" t="str">
        <f t="shared" si="48"/>
        <v/>
      </c>
    </row>
    <row r="202" spans="1:59" ht="12.75" x14ac:dyDescent="0.2">
      <c r="A202" s="61"/>
      <c r="B202" s="61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 s="5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</row>
    <row r="203" spans="1:59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</row>
    <row r="204" spans="1:59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</row>
    <row r="205" spans="1:59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</row>
    <row r="206" spans="1:59" ht="15.75" x14ac:dyDescent="0.25">
      <c r="A206" s="8"/>
      <c r="B206" s="8"/>
      <c r="C206" s="8"/>
      <c r="D206" s="8" t="str">
        <f>X206</f>
        <v>Mobile Network Based Voice Services</v>
      </c>
      <c r="E206" s="45"/>
      <c r="F206" s="46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 t="s">
        <v>27</v>
      </c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</row>
    <row r="207" spans="1:59" ht="12.75" x14ac:dyDescent="0.2">
      <c r="A207"/>
      <c r="B207"/>
      <c r="C207"/>
      <c r="D207" s="5"/>
      <c r="E207" s="33"/>
      <c r="F207" s="34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 s="5"/>
      <c r="Y207" s="5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</row>
    <row r="208" spans="1:59" ht="12.75" x14ac:dyDescent="0.2">
      <c r="A208"/>
      <c r="B208"/>
      <c r="C208"/>
      <c r="D208"/>
      <c r="E208" s="37"/>
      <c r="F208" s="3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</row>
    <row r="209" spans="1:59" ht="15.75" x14ac:dyDescent="0.25">
      <c r="A209"/>
      <c r="B209"/>
      <c r="C209"/>
      <c r="D209" s="9" t="s">
        <v>5</v>
      </c>
      <c r="E209" s="47"/>
      <c r="F209" s="4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 t="s">
        <v>6</v>
      </c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</row>
    <row r="210" spans="1:59" ht="12.75" x14ac:dyDescent="0.2">
      <c r="A210"/>
      <c r="B210"/>
      <c r="C210"/>
      <c r="D210" s="5"/>
      <c r="E210" s="49"/>
      <c r="F210" s="5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 s="2" t="s">
        <v>7</v>
      </c>
      <c r="Y210" s="2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</row>
    <row r="211" spans="1:59" ht="12.75" x14ac:dyDescent="0.2">
      <c r="A211"/>
      <c r="B211"/>
      <c r="C211"/>
      <c r="D211"/>
      <c r="E211" s="37"/>
      <c r="F211" s="38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</row>
    <row r="212" spans="1:59" ht="12.75" x14ac:dyDescent="0.2">
      <c r="A212"/>
      <c r="B212"/>
      <c r="C212"/>
      <c r="D212"/>
      <c r="E212" s="37"/>
      <c r="F212" s="38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</row>
    <row r="213" spans="1:59" ht="12.75" x14ac:dyDescent="0.2">
      <c r="C213"/>
      <c r="D213"/>
      <c r="E213" s="37"/>
      <c r="F213" s="38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</row>
    <row r="214" spans="1:59" ht="12.75" x14ac:dyDescent="0.2">
      <c r="A214" s="10"/>
      <c r="B214" s="10"/>
      <c r="C214" s="10"/>
      <c r="D214"/>
      <c r="E214" s="37"/>
      <c r="F214" s="38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</row>
    <row r="215" spans="1:59" ht="12.75" x14ac:dyDescent="0.2">
      <c r="A215" s="11"/>
      <c r="B215" s="12"/>
      <c r="C215" s="13"/>
      <c r="D215"/>
      <c r="E215" s="37"/>
      <c r="F215" s="4" t="s">
        <v>9</v>
      </c>
      <c r="G215" s="6">
        <f>SUM(G217:G235)</f>
        <v>6</v>
      </c>
      <c r="H215" s="6">
        <f t="shared" ref="H215:V215" si="50">SUM(H217:H235)</f>
        <v>6</v>
      </c>
      <c r="I215" s="6">
        <f t="shared" si="50"/>
        <v>6</v>
      </c>
      <c r="J215" s="6">
        <f t="shared" si="50"/>
        <v>0</v>
      </c>
      <c r="K215" s="6">
        <f t="shared" si="50"/>
        <v>0</v>
      </c>
      <c r="L215" s="6">
        <f t="shared" si="50"/>
        <v>0</v>
      </c>
      <c r="M215" s="6">
        <f t="shared" si="50"/>
        <v>0</v>
      </c>
      <c r="N215" s="6">
        <f t="shared" si="50"/>
        <v>0</v>
      </c>
      <c r="O215" s="6">
        <f t="shared" si="50"/>
        <v>0</v>
      </c>
      <c r="P215" s="6">
        <f t="shared" si="50"/>
        <v>0</v>
      </c>
      <c r="Q215" s="6">
        <f t="shared" si="50"/>
        <v>0</v>
      </c>
      <c r="R215" s="6">
        <f t="shared" si="50"/>
        <v>0</v>
      </c>
      <c r="S215" s="6">
        <f t="shared" si="50"/>
        <v>0</v>
      </c>
      <c r="T215" s="6">
        <f t="shared" si="50"/>
        <v>0</v>
      </c>
      <c r="U215" s="6">
        <f t="shared" si="50"/>
        <v>0</v>
      </c>
      <c r="V215" s="6">
        <f t="shared" si="50"/>
        <v>0</v>
      </c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</row>
    <row r="216" spans="1:59" ht="12.75" x14ac:dyDescent="0.2">
      <c r="A216" s="14"/>
      <c r="B216" s="12"/>
      <c r="C216" s="13"/>
      <c r="D216" s="15" t="s">
        <v>15</v>
      </c>
      <c r="E216" s="16" t="s">
        <v>12</v>
      </c>
      <c r="F216" s="17" t="s">
        <v>13</v>
      </c>
      <c r="G216" s="18">
        <v>2020</v>
      </c>
      <c r="H216" s="18">
        <v>2021</v>
      </c>
      <c r="I216" s="18">
        <v>2022</v>
      </c>
      <c r="J216" s="18">
        <v>2023</v>
      </c>
      <c r="K216" s="18">
        <v>2024</v>
      </c>
      <c r="L216" s="18">
        <v>2025</v>
      </c>
      <c r="M216" s="18">
        <v>2026</v>
      </c>
      <c r="N216" s="18">
        <v>2027</v>
      </c>
      <c r="O216" s="18">
        <v>2028</v>
      </c>
      <c r="P216" s="18">
        <v>2029</v>
      </c>
      <c r="Q216" s="18">
        <v>2030</v>
      </c>
      <c r="R216" s="18">
        <v>2031</v>
      </c>
      <c r="S216" s="18">
        <v>2032</v>
      </c>
      <c r="T216" s="18">
        <v>2033</v>
      </c>
      <c r="U216" s="18">
        <v>2034</v>
      </c>
      <c r="V216" s="18">
        <v>2035</v>
      </c>
      <c r="W216" s="19"/>
      <c r="X216" s="15" t="s">
        <v>15</v>
      </c>
      <c r="Y216" s="18" t="s">
        <v>13</v>
      </c>
      <c r="Z216" s="18">
        <v>2011</v>
      </c>
      <c r="AA216" s="18">
        <v>2012</v>
      </c>
      <c r="AB216" s="18">
        <v>2013</v>
      </c>
      <c r="AC216" s="18">
        <v>2014</v>
      </c>
      <c r="AD216" s="18">
        <v>2015</v>
      </c>
      <c r="AE216" s="18">
        <v>2016</v>
      </c>
      <c r="AF216" s="18">
        <v>2017</v>
      </c>
      <c r="AG216" s="18">
        <v>2018</v>
      </c>
      <c r="AH216" s="18">
        <v>2019</v>
      </c>
      <c r="AI216" s="18">
        <v>2020</v>
      </c>
      <c r="AJ216" s="18">
        <v>2021</v>
      </c>
      <c r="AK216" s="18">
        <v>2022</v>
      </c>
      <c r="AL216" s="18">
        <v>2023</v>
      </c>
      <c r="AM216" s="18">
        <v>2024</v>
      </c>
      <c r="AN216" s="18">
        <v>2025</v>
      </c>
      <c r="AO216" s="18">
        <v>2026</v>
      </c>
      <c r="AP216" s="18">
        <v>2027</v>
      </c>
      <c r="AQ216" s="18">
        <v>2028</v>
      </c>
      <c r="AR216" s="18">
        <v>2029</v>
      </c>
      <c r="AS216" s="18">
        <v>2030</v>
      </c>
      <c r="AT216" s="18">
        <v>2031</v>
      </c>
      <c r="AU216" s="18">
        <v>2032</v>
      </c>
      <c r="AV216" s="18">
        <v>2033</v>
      </c>
      <c r="AW216" s="18">
        <v>2034</v>
      </c>
      <c r="AX216" s="18">
        <v>2035</v>
      </c>
      <c r="AY216" s="19"/>
    </row>
    <row r="217" spans="1:59" ht="12.75" x14ac:dyDescent="0.2">
      <c r="A217" s="20"/>
      <c r="B217" s="20"/>
      <c r="C217" s="20"/>
      <c r="D217" s="21" t="str">
        <f t="shared" ref="D217:D235" si="51">X217</f>
        <v>Network Availability - Core Network</v>
      </c>
      <c r="E217" s="22" t="str">
        <f>IFERROR(INDEX([1]!QoS_Indicator_format[Increase in indicator positive or negative?],MATCH($D217,[1]!QoS_Indicator_format[QoS Indicators],0),1),"")</f>
        <v/>
      </c>
      <c r="F217" s="54">
        <f t="shared" ref="F217:F235" si="52">IF(Y217="","",Y217)</f>
        <v>0.999</v>
      </c>
      <c r="G217" s="24">
        <f t="shared" ref="G217:V232" si="53">IF(OR(AI217="",$F217=""),"",IF($E217="+",IF(AI217&lt;$F217,1,0),IF(AI217&gt;$F217,1,0)))</f>
        <v>1</v>
      </c>
      <c r="H217" s="24">
        <f t="shared" si="53"/>
        <v>1</v>
      </c>
      <c r="I217" s="24">
        <f t="shared" si="53"/>
        <v>1</v>
      </c>
      <c r="J217" s="24" t="str">
        <f t="shared" si="53"/>
        <v/>
      </c>
      <c r="K217" s="24" t="str">
        <f t="shared" si="53"/>
        <v/>
      </c>
      <c r="L217" s="24" t="str">
        <f t="shared" si="53"/>
        <v/>
      </c>
      <c r="M217" s="24" t="str">
        <f t="shared" si="53"/>
        <v/>
      </c>
      <c r="N217" s="24" t="str">
        <f t="shared" si="53"/>
        <v/>
      </c>
      <c r="O217" s="24" t="str">
        <f t="shared" si="53"/>
        <v/>
      </c>
      <c r="P217" s="24" t="str">
        <f t="shared" si="53"/>
        <v/>
      </c>
      <c r="Q217" s="24" t="str">
        <f t="shared" si="53"/>
        <v/>
      </c>
      <c r="R217" s="24" t="str">
        <f t="shared" si="53"/>
        <v/>
      </c>
      <c r="S217" s="24" t="str">
        <f t="shared" si="53"/>
        <v/>
      </c>
      <c r="T217" s="24" t="str">
        <f t="shared" si="53"/>
        <v/>
      </c>
      <c r="U217" s="24" t="str">
        <f t="shared" si="53"/>
        <v/>
      </c>
      <c r="V217" s="24" t="str">
        <f t="shared" si="53"/>
        <v/>
      </c>
      <c r="W217" s="25"/>
      <c r="X217" s="21" t="s">
        <v>28</v>
      </c>
      <c r="Y217" s="26">
        <v>0.999</v>
      </c>
      <c r="Z217" s="27">
        <v>0.99960833333333332</v>
      </c>
      <c r="AA217" s="27">
        <v>1</v>
      </c>
      <c r="AB217" s="27">
        <v>1</v>
      </c>
      <c r="AC217" s="27">
        <v>1</v>
      </c>
      <c r="AD217" s="27">
        <v>1</v>
      </c>
      <c r="AE217" s="27">
        <v>1</v>
      </c>
      <c r="AF217" s="27">
        <v>1</v>
      </c>
      <c r="AG217" s="27">
        <v>0.99998333333333334</v>
      </c>
      <c r="AH217" s="27">
        <v>1</v>
      </c>
      <c r="AI217" s="27">
        <v>1</v>
      </c>
      <c r="AJ217" s="27">
        <v>1</v>
      </c>
      <c r="AK217" s="27">
        <v>1</v>
      </c>
      <c r="AL217" s="27" t="str">
        <f>IF(IFERROR(AVERAGEIF($BK$148:$MU$148,AL$153,$BK217:$MU217),"")=0,[1]Results!$D$15,IFERROR(AVERAGEIF($BK$148:$MU$148,AL$153,$BK217:$MU217),""))</f>
        <v/>
      </c>
      <c r="AM217" s="27" t="str">
        <f>IF(IFERROR(AVERAGEIF($BK$148:$MU$148,AM$153,$BK217:$MU217),"")=0,[1]Results!$D$15,IFERROR(AVERAGEIF($BK$148:$MU$148,AM$153,$BK217:$MU217),""))</f>
        <v/>
      </c>
      <c r="AN217" s="27" t="str">
        <f>IF(IFERROR(AVERAGEIF($BK$148:$MU$148,AN$153,$BK217:$MU217),"")=0,[1]Results!$D$15,IFERROR(AVERAGEIF($BK$148:$MU$148,AN$153,$BK217:$MU217),""))</f>
        <v/>
      </c>
      <c r="AO217" s="27" t="str">
        <f>IF(IFERROR(AVERAGEIF($BK$148:$MU$148,AO$153,$BK217:$MU217),"")=0,[1]Results!$D$15,IFERROR(AVERAGEIF($BK$148:$MU$148,AO$153,$BK217:$MU217),""))</f>
        <v/>
      </c>
      <c r="AP217" s="27" t="str">
        <f>IF(IFERROR(AVERAGEIF($BK$148:$MU$148,AP$153,$BK217:$MU217),"")=0,[1]Results!$D$15,IFERROR(AVERAGEIF($BK$148:$MU$148,AP$153,$BK217:$MU217),""))</f>
        <v/>
      </c>
      <c r="AQ217" s="27" t="str">
        <f>IF(IFERROR(AVERAGEIF($BK$148:$MU$148,AQ$153,$BK217:$MU217),"")=0,[1]Results!$D$15,IFERROR(AVERAGEIF($BK$148:$MU$148,AQ$153,$BK217:$MU217),""))</f>
        <v/>
      </c>
      <c r="AR217" s="27" t="str">
        <f>IF(IFERROR(AVERAGEIF($BK$148:$MU$148,AR$153,$BK217:$MU217),"")=0,[1]Results!$D$15,IFERROR(AVERAGEIF($BK$148:$MU$148,AR$153,$BK217:$MU217),""))</f>
        <v/>
      </c>
      <c r="AS217" s="27" t="str">
        <f>IF(IFERROR(AVERAGEIF($BK$148:$MU$148,AS$153,$BK217:$MU217),"")=0,[1]Results!$D$15,IFERROR(AVERAGEIF($BK$148:$MU$148,AS$153,$BK217:$MU217),""))</f>
        <v/>
      </c>
      <c r="AT217" s="27" t="str">
        <f>IF(IFERROR(AVERAGEIF($BK$148:$MU$148,AT$153,$BK217:$MU217),"")=0,[1]Results!$D$15,IFERROR(AVERAGEIF($BK$148:$MU$148,AT$153,$BK217:$MU217),""))</f>
        <v/>
      </c>
      <c r="AU217" s="27" t="str">
        <f>IF(IFERROR(AVERAGEIF($BK$148:$MU$148,AU$153,$BK217:$MU217),"")=0,[1]Results!$D$15,IFERROR(AVERAGEIF($BK$148:$MU$148,AU$153,$BK217:$MU217),""))</f>
        <v/>
      </c>
      <c r="AV217" s="27" t="str">
        <f>IF(IFERROR(AVERAGEIF($BK$148:$MU$148,AV$153,$BK217:$MU217),"")=0,[1]Results!$D$15,IFERROR(AVERAGEIF($BK$148:$MU$148,AV$153,$BK217:$MU217),""))</f>
        <v/>
      </c>
      <c r="AW217" s="27" t="str">
        <f>IF(IFERROR(AVERAGEIF($BK$148:$MU$148,AW$153,$BK217:$MU217),"")=0,[1]Results!$D$15,IFERROR(AVERAGEIF($BK$148:$MU$148,AW$153,$BK217:$MU217),""))</f>
        <v/>
      </c>
      <c r="AX217" s="27" t="str">
        <f>IF(IFERROR(AVERAGEIF($BK$148:$MU$148,AX$153,$BK217:$MU217),"")=0,[1]Results!$D$15,IFERROR(AVERAGEIF($BK$148:$MU$148,AX$153,$BK217:$MU217),""))</f>
        <v/>
      </c>
      <c r="AY217" s="25"/>
      <c r="BG217" t="str">
        <f>IF(OR(BH217="",BH217="-"),"",BH217)</f>
        <v/>
      </c>
    </row>
    <row r="218" spans="1:59" ht="12.75" x14ac:dyDescent="0.2">
      <c r="A218" s="20"/>
      <c r="B218" s="20"/>
      <c r="C218" s="20"/>
      <c r="D218" s="21" t="str">
        <f t="shared" si="51"/>
        <v>Network Availability - Radio Part</v>
      </c>
      <c r="E218" s="22" t="str">
        <f>IFERROR(INDEX([1]!QoS_Indicator_format[Increase in indicator positive or negative?],MATCH($D218,[1]!QoS_Indicator_format[QoS Indicators],0),1),"")</f>
        <v/>
      </c>
      <c r="F218" s="54">
        <f t="shared" si="52"/>
        <v>0.995</v>
      </c>
      <c r="G218" s="24">
        <f t="shared" si="53"/>
        <v>1</v>
      </c>
      <c r="H218" s="24">
        <f t="shared" si="53"/>
        <v>1</v>
      </c>
      <c r="I218" s="24">
        <f t="shared" si="53"/>
        <v>1</v>
      </c>
      <c r="J218" s="24" t="str">
        <f t="shared" si="53"/>
        <v/>
      </c>
      <c r="K218" s="24" t="str">
        <f t="shared" si="53"/>
        <v/>
      </c>
      <c r="L218" s="24" t="str">
        <f t="shared" si="53"/>
        <v/>
      </c>
      <c r="M218" s="24" t="str">
        <f t="shared" si="53"/>
        <v/>
      </c>
      <c r="N218" s="24" t="str">
        <f t="shared" si="53"/>
        <v/>
      </c>
      <c r="O218" s="24" t="str">
        <f t="shared" si="53"/>
        <v/>
      </c>
      <c r="P218" s="24" t="str">
        <f t="shared" si="53"/>
        <v/>
      </c>
      <c r="Q218" s="24" t="str">
        <f t="shared" si="53"/>
        <v/>
      </c>
      <c r="R218" s="24" t="str">
        <f t="shared" si="53"/>
        <v/>
      </c>
      <c r="S218" s="24" t="str">
        <f t="shared" si="53"/>
        <v/>
      </c>
      <c r="T218" s="24" t="str">
        <f t="shared" si="53"/>
        <v/>
      </c>
      <c r="U218" s="24" t="str">
        <f t="shared" si="53"/>
        <v/>
      </c>
      <c r="V218" s="24" t="str">
        <f t="shared" si="53"/>
        <v/>
      </c>
      <c r="W218" s="25"/>
      <c r="X218" s="21" t="s">
        <v>29</v>
      </c>
      <c r="Y218" s="26">
        <v>0.995</v>
      </c>
      <c r="Z218" s="27">
        <v>0.99984166666666663</v>
      </c>
      <c r="AA218" s="27">
        <v>0.99941883333333326</v>
      </c>
      <c r="AB218" s="27">
        <v>0.99890666666666694</v>
      </c>
      <c r="AC218" s="27">
        <v>0.99621666666666686</v>
      </c>
      <c r="AD218" s="27">
        <v>0.99174666666666667</v>
      </c>
      <c r="AE218" s="27">
        <v>0.99736666666666662</v>
      </c>
      <c r="AF218" s="27">
        <v>0.99550000000000016</v>
      </c>
      <c r="AG218" s="27">
        <v>0.99673333333333325</v>
      </c>
      <c r="AH218" s="27">
        <v>0.99501666666666677</v>
      </c>
      <c r="AI218" s="27">
        <v>0.99712568865734674</v>
      </c>
      <c r="AJ218" s="27">
        <v>0.99827278166672173</v>
      </c>
      <c r="AK218" s="27">
        <v>0.9984183333333333</v>
      </c>
      <c r="AL218" s="27" t="str">
        <f>IF(IFERROR(AVERAGEIF($BK$148:$MU$148,AL$153,$BK218:$MU218),"")=0,[1]Results!$D$15,IFERROR(AVERAGEIF($BK$148:$MU$148,AL$153,$BK218:$MU218),""))</f>
        <v/>
      </c>
      <c r="AM218" s="27" t="str">
        <f>IF(IFERROR(AVERAGEIF($BK$148:$MU$148,AM$153,$BK218:$MU218),"")=0,[1]Results!$D$15,IFERROR(AVERAGEIF($BK$148:$MU$148,AM$153,$BK218:$MU218),""))</f>
        <v/>
      </c>
      <c r="AN218" s="27" t="str">
        <f>IF(IFERROR(AVERAGEIF($BK$148:$MU$148,AN$153,$BK218:$MU218),"")=0,[1]Results!$D$15,IFERROR(AVERAGEIF($BK$148:$MU$148,AN$153,$BK218:$MU218),""))</f>
        <v/>
      </c>
      <c r="AO218" s="27" t="str">
        <f>IF(IFERROR(AVERAGEIF($BK$148:$MU$148,AO$153,$BK218:$MU218),"")=0,[1]Results!$D$15,IFERROR(AVERAGEIF($BK$148:$MU$148,AO$153,$BK218:$MU218),""))</f>
        <v/>
      </c>
      <c r="AP218" s="27" t="str">
        <f>IF(IFERROR(AVERAGEIF($BK$148:$MU$148,AP$153,$BK218:$MU218),"")=0,[1]Results!$D$15,IFERROR(AVERAGEIF($BK$148:$MU$148,AP$153,$BK218:$MU218),""))</f>
        <v/>
      </c>
      <c r="AQ218" s="27" t="str">
        <f>IF(IFERROR(AVERAGEIF($BK$148:$MU$148,AQ$153,$BK218:$MU218),"")=0,[1]Results!$D$15,IFERROR(AVERAGEIF($BK$148:$MU$148,AQ$153,$BK218:$MU218),""))</f>
        <v/>
      </c>
      <c r="AR218" s="27" t="str">
        <f>IF(IFERROR(AVERAGEIF($BK$148:$MU$148,AR$153,$BK218:$MU218),"")=0,[1]Results!$D$15,IFERROR(AVERAGEIF($BK$148:$MU$148,AR$153,$BK218:$MU218),""))</f>
        <v/>
      </c>
      <c r="AS218" s="27" t="str">
        <f>IF(IFERROR(AVERAGEIF($BK$148:$MU$148,AS$153,$BK218:$MU218),"")=0,[1]Results!$D$15,IFERROR(AVERAGEIF($BK$148:$MU$148,AS$153,$BK218:$MU218),""))</f>
        <v/>
      </c>
      <c r="AT218" s="27" t="str">
        <f>IF(IFERROR(AVERAGEIF($BK$148:$MU$148,AT$153,$BK218:$MU218),"")=0,[1]Results!$D$15,IFERROR(AVERAGEIF($BK$148:$MU$148,AT$153,$BK218:$MU218),""))</f>
        <v/>
      </c>
      <c r="AU218" s="27" t="str">
        <f>IF(IFERROR(AVERAGEIF($BK$148:$MU$148,AU$153,$BK218:$MU218),"")=0,[1]Results!$D$15,IFERROR(AVERAGEIF($BK$148:$MU$148,AU$153,$BK218:$MU218),""))</f>
        <v/>
      </c>
      <c r="AV218" s="27" t="str">
        <f>IF(IFERROR(AVERAGEIF($BK$148:$MU$148,AV$153,$BK218:$MU218),"")=0,[1]Results!$D$15,IFERROR(AVERAGEIF($BK$148:$MU$148,AV$153,$BK218:$MU218),""))</f>
        <v/>
      </c>
      <c r="AW218" s="27" t="str">
        <f>IF(IFERROR(AVERAGEIF($BK$148:$MU$148,AW$153,$BK218:$MU218),"")=0,[1]Results!$D$15,IFERROR(AVERAGEIF($BK$148:$MU$148,AW$153,$BK218:$MU218),""))</f>
        <v/>
      </c>
      <c r="AX218" s="27" t="str">
        <f>IF(IFERROR(AVERAGEIF($BK$148:$MU$148,AX$153,$BK218:$MU218),"")=0,[1]Results!$D$15,IFERROR(AVERAGEIF($BK$148:$MU$148,AX$153,$BK218:$MU218),""))</f>
        <v/>
      </c>
      <c r="AY218" s="25"/>
      <c r="BG218" t="str">
        <f t="shared" ref="BG218:BG235" si="54">IF(OR(BH218="",BH218="-"),"",BH218)</f>
        <v/>
      </c>
    </row>
    <row r="219" spans="1:59" ht="12.75" x14ac:dyDescent="0.2">
      <c r="A219" s="20"/>
      <c r="B219" s="20"/>
      <c r="C219" s="20"/>
      <c r="D219" s="21" t="str">
        <f t="shared" si="51"/>
        <v>Call Completion Success Rate (2G)</v>
      </c>
      <c r="E219" s="22" t="str">
        <f>IFERROR(INDEX([1]!QoS_Indicator_format[Increase in indicator positive or negative?],MATCH($D219,[1]!QoS_Indicator_format[QoS Indicators],0),1),"")</f>
        <v/>
      </c>
      <c r="F219" s="54">
        <f t="shared" si="52"/>
        <v>0.98499999999999999</v>
      </c>
      <c r="G219" s="24">
        <f t="shared" si="53"/>
        <v>1</v>
      </c>
      <c r="H219" s="24">
        <f t="shared" si="53"/>
        <v>1</v>
      </c>
      <c r="I219" s="24">
        <f t="shared" si="53"/>
        <v>1</v>
      </c>
      <c r="J219" s="24" t="str">
        <f t="shared" si="53"/>
        <v/>
      </c>
      <c r="K219" s="24" t="str">
        <f t="shared" si="53"/>
        <v/>
      </c>
      <c r="L219" s="24" t="str">
        <f t="shared" si="53"/>
        <v/>
      </c>
      <c r="M219" s="24" t="str">
        <f t="shared" si="53"/>
        <v/>
      </c>
      <c r="N219" s="24" t="str">
        <f t="shared" si="53"/>
        <v/>
      </c>
      <c r="O219" s="24" t="str">
        <f t="shared" si="53"/>
        <v/>
      </c>
      <c r="P219" s="24" t="str">
        <f t="shared" si="53"/>
        <v/>
      </c>
      <c r="Q219" s="24" t="str">
        <f t="shared" si="53"/>
        <v/>
      </c>
      <c r="R219" s="24" t="str">
        <f t="shared" si="53"/>
        <v/>
      </c>
      <c r="S219" s="24" t="str">
        <f t="shared" si="53"/>
        <v/>
      </c>
      <c r="T219" s="24" t="str">
        <f t="shared" si="53"/>
        <v/>
      </c>
      <c r="U219" s="24" t="str">
        <f t="shared" si="53"/>
        <v/>
      </c>
      <c r="V219" s="24" t="str">
        <f t="shared" si="53"/>
        <v/>
      </c>
      <c r="W219" s="25"/>
      <c r="X219" s="21" t="s">
        <v>30</v>
      </c>
      <c r="Y219" s="26">
        <v>0.98499999999999999</v>
      </c>
      <c r="Z219" s="27">
        <v>0.97712499999999991</v>
      </c>
      <c r="AA219" s="27">
        <v>0.98109441666666652</v>
      </c>
      <c r="AB219" s="27">
        <v>0.98584591116916664</v>
      </c>
      <c r="AC219" s="27">
        <v>0.98495833333333349</v>
      </c>
      <c r="AD219" s="27">
        <v>0.98483555555555569</v>
      </c>
      <c r="AE219" s="27">
        <v>0.98461083333333332</v>
      </c>
      <c r="AF219" s="27">
        <v>0.98499166666666682</v>
      </c>
      <c r="AG219" s="27">
        <v>0.98820000000000008</v>
      </c>
      <c r="AH219" s="27">
        <v>0.98754166666666665</v>
      </c>
      <c r="AI219" s="27">
        <v>0.98630440151135002</v>
      </c>
      <c r="AJ219" s="27">
        <v>0.98563193991792131</v>
      </c>
      <c r="AK219" s="27">
        <v>0.98515929588691609</v>
      </c>
      <c r="AL219" s="27" t="str">
        <f>IF(IFERROR(AVERAGEIF($BK$148:$MU$148,AL$153,$BK219:$MU219),"")=0,[1]Results!$D$15,IFERROR(AVERAGEIF($BK$148:$MU$148,AL$153,$BK219:$MU219),""))</f>
        <v/>
      </c>
      <c r="AM219" s="27" t="str">
        <f>IF(IFERROR(AVERAGEIF($BK$148:$MU$148,AM$153,$BK219:$MU219),"")=0,[1]Results!$D$15,IFERROR(AVERAGEIF($BK$148:$MU$148,AM$153,$BK219:$MU219),""))</f>
        <v/>
      </c>
      <c r="AN219" s="27" t="str">
        <f>IF(IFERROR(AVERAGEIF($BK$148:$MU$148,AN$153,$BK219:$MU219),"")=0,[1]Results!$D$15,IFERROR(AVERAGEIF($BK$148:$MU$148,AN$153,$BK219:$MU219),""))</f>
        <v/>
      </c>
      <c r="AO219" s="27" t="str">
        <f>IF(IFERROR(AVERAGEIF($BK$148:$MU$148,AO$153,$BK219:$MU219),"")=0,[1]Results!$D$15,IFERROR(AVERAGEIF($BK$148:$MU$148,AO$153,$BK219:$MU219),""))</f>
        <v/>
      </c>
      <c r="AP219" s="27" t="str">
        <f>IF(IFERROR(AVERAGEIF($BK$148:$MU$148,AP$153,$BK219:$MU219),"")=0,[1]Results!$D$15,IFERROR(AVERAGEIF($BK$148:$MU$148,AP$153,$BK219:$MU219),""))</f>
        <v/>
      </c>
      <c r="AQ219" s="27" t="str">
        <f>IF(IFERROR(AVERAGEIF($BK$148:$MU$148,AQ$153,$BK219:$MU219),"")=0,[1]Results!$D$15,IFERROR(AVERAGEIF($BK$148:$MU$148,AQ$153,$BK219:$MU219),""))</f>
        <v/>
      </c>
      <c r="AR219" s="27" t="str">
        <f>IF(IFERROR(AVERAGEIF($BK$148:$MU$148,AR$153,$BK219:$MU219),"")=0,[1]Results!$D$15,IFERROR(AVERAGEIF($BK$148:$MU$148,AR$153,$BK219:$MU219),""))</f>
        <v/>
      </c>
      <c r="AS219" s="27" t="str">
        <f>IF(IFERROR(AVERAGEIF($BK$148:$MU$148,AS$153,$BK219:$MU219),"")=0,[1]Results!$D$15,IFERROR(AVERAGEIF($BK$148:$MU$148,AS$153,$BK219:$MU219),""))</f>
        <v/>
      </c>
      <c r="AT219" s="27" t="str">
        <f>IF(IFERROR(AVERAGEIF($BK$148:$MU$148,AT$153,$BK219:$MU219),"")=0,[1]Results!$D$15,IFERROR(AVERAGEIF($BK$148:$MU$148,AT$153,$BK219:$MU219),""))</f>
        <v/>
      </c>
      <c r="AU219" s="27" t="str">
        <f>IF(IFERROR(AVERAGEIF($BK$148:$MU$148,AU$153,$BK219:$MU219),"")=0,[1]Results!$D$15,IFERROR(AVERAGEIF($BK$148:$MU$148,AU$153,$BK219:$MU219),""))</f>
        <v/>
      </c>
      <c r="AV219" s="27" t="str">
        <f>IF(IFERROR(AVERAGEIF($BK$148:$MU$148,AV$153,$BK219:$MU219),"")=0,[1]Results!$D$15,IFERROR(AVERAGEIF($BK$148:$MU$148,AV$153,$BK219:$MU219),""))</f>
        <v/>
      </c>
      <c r="AW219" s="27" t="str">
        <f>IF(IFERROR(AVERAGEIF($BK$148:$MU$148,AW$153,$BK219:$MU219),"")=0,[1]Results!$D$15,IFERROR(AVERAGEIF($BK$148:$MU$148,AW$153,$BK219:$MU219),""))</f>
        <v/>
      </c>
      <c r="AX219" s="27" t="str">
        <f>IF(IFERROR(AVERAGEIF($BK$148:$MU$148,AX$153,$BK219:$MU219),"")=0,[1]Results!$D$15,IFERROR(AVERAGEIF($BK$148:$MU$148,AX$153,$BK219:$MU219),""))</f>
        <v/>
      </c>
      <c r="AY219" s="25"/>
      <c r="BG219" t="str">
        <f t="shared" si="54"/>
        <v/>
      </c>
    </row>
    <row r="220" spans="1:59" ht="12.75" x14ac:dyDescent="0.2">
      <c r="A220" s="20"/>
      <c r="B220" s="20"/>
      <c r="C220" s="20"/>
      <c r="D220" s="21" t="str">
        <f t="shared" si="51"/>
        <v>Call Completion Success Rate (3G)</v>
      </c>
      <c r="E220" s="22" t="str">
        <f>IFERROR(INDEX([1]!QoS_Indicator_format[Increase in indicator positive or negative?],MATCH($D220,[1]!QoS_Indicator_format[QoS Indicators],0),1),"")</f>
        <v/>
      </c>
      <c r="F220" s="54">
        <f t="shared" si="52"/>
        <v>0.98499999999999999</v>
      </c>
      <c r="G220" s="24">
        <f t="shared" si="53"/>
        <v>1</v>
      </c>
      <c r="H220" s="24">
        <f t="shared" si="53"/>
        <v>1</v>
      </c>
      <c r="I220" s="24">
        <f t="shared" si="53"/>
        <v>1</v>
      </c>
      <c r="J220" s="24" t="str">
        <f t="shared" si="53"/>
        <v/>
      </c>
      <c r="K220" s="24" t="str">
        <f t="shared" si="53"/>
        <v/>
      </c>
      <c r="L220" s="24" t="str">
        <f t="shared" si="53"/>
        <v/>
      </c>
      <c r="M220" s="24" t="str">
        <f t="shared" si="53"/>
        <v/>
      </c>
      <c r="N220" s="24" t="str">
        <f t="shared" si="53"/>
        <v/>
      </c>
      <c r="O220" s="24" t="str">
        <f t="shared" si="53"/>
        <v/>
      </c>
      <c r="P220" s="24" t="str">
        <f t="shared" si="53"/>
        <v/>
      </c>
      <c r="Q220" s="24" t="str">
        <f t="shared" si="53"/>
        <v/>
      </c>
      <c r="R220" s="24" t="str">
        <f t="shared" si="53"/>
        <v/>
      </c>
      <c r="S220" s="24" t="str">
        <f t="shared" si="53"/>
        <v/>
      </c>
      <c r="T220" s="24" t="str">
        <f t="shared" si="53"/>
        <v/>
      </c>
      <c r="U220" s="24" t="str">
        <f t="shared" si="53"/>
        <v/>
      </c>
      <c r="V220" s="24" t="str">
        <f t="shared" si="53"/>
        <v/>
      </c>
      <c r="W220" s="25"/>
      <c r="X220" s="21" t="s">
        <v>31</v>
      </c>
      <c r="Y220" s="26">
        <v>0.98499999999999999</v>
      </c>
      <c r="Z220" s="27">
        <v>0.99029999999999996</v>
      </c>
      <c r="AA220" s="27">
        <v>0.99354299999999995</v>
      </c>
      <c r="AB220" s="27">
        <v>0.99494917893091683</v>
      </c>
      <c r="AC220" s="27">
        <v>0.9960416666666666</v>
      </c>
      <c r="AD220" s="27">
        <v>0.99636333333333327</v>
      </c>
      <c r="AE220" s="27">
        <v>0.99745833333333334</v>
      </c>
      <c r="AF220" s="27">
        <v>0.99795833333333339</v>
      </c>
      <c r="AG220" s="27">
        <v>0.99859999999999982</v>
      </c>
      <c r="AH220" s="27">
        <v>0.99883333333333335</v>
      </c>
      <c r="AI220" s="27">
        <v>0.99911663511645565</v>
      </c>
      <c r="AJ220" s="27">
        <v>0.99908339448840566</v>
      </c>
      <c r="AK220" s="27">
        <v>0.99895293378144945</v>
      </c>
      <c r="AL220" s="27" t="str">
        <f>IF(IFERROR(AVERAGEIF($BK$148:$MU$148,AL$153,$BK220:$MU220),"")=0,[1]Results!$D$15,IFERROR(AVERAGEIF($BK$148:$MU$148,AL$153,$BK220:$MU220),""))</f>
        <v/>
      </c>
      <c r="AM220" s="27" t="str">
        <f>IF(IFERROR(AVERAGEIF($BK$148:$MU$148,AM$153,$BK220:$MU220),"")=0,[1]Results!$D$15,IFERROR(AVERAGEIF($BK$148:$MU$148,AM$153,$BK220:$MU220),""))</f>
        <v/>
      </c>
      <c r="AN220" s="27" t="str">
        <f>IF(IFERROR(AVERAGEIF($BK$148:$MU$148,AN$153,$BK220:$MU220),"")=0,[1]Results!$D$15,IFERROR(AVERAGEIF($BK$148:$MU$148,AN$153,$BK220:$MU220),""))</f>
        <v/>
      </c>
      <c r="AO220" s="27" t="str">
        <f>IF(IFERROR(AVERAGEIF($BK$148:$MU$148,AO$153,$BK220:$MU220),"")=0,[1]Results!$D$15,IFERROR(AVERAGEIF($BK$148:$MU$148,AO$153,$BK220:$MU220),""))</f>
        <v/>
      </c>
      <c r="AP220" s="27" t="str">
        <f>IF(IFERROR(AVERAGEIF($BK$148:$MU$148,AP$153,$BK220:$MU220),"")=0,[1]Results!$D$15,IFERROR(AVERAGEIF($BK$148:$MU$148,AP$153,$BK220:$MU220),""))</f>
        <v/>
      </c>
      <c r="AQ220" s="27" t="str">
        <f>IF(IFERROR(AVERAGEIF($BK$148:$MU$148,AQ$153,$BK220:$MU220),"")=0,[1]Results!$D$15,IFERROR(AVERAGEIF($BK$148:$MU$148,AQ$153,$BK220:$MU220),""))</f>
        <v/>
      </c>
      <c r="AR220" s="27" t="str">
        <f>IF(IFERROR(AVERAGEIF($BK$148:$MU$148,AR$153,$BK220:$MU220),"")=0,[1]Results!$D$15,IFERROR(AVERAGEIF($BK$148:$MU$148,AR$153,$BK220:$MU220),""))</f>
        <v/>
      </c>
      <c r="AS220" s="27" t="str">
        <f>IF(IFERROR(AVERAGEIF($BK$148:$MU$148,AS$153,$BK220:$MU220),"")=0,[1]Results!$D$15,IFERROR(AVERAGEIF($BK$148:$MU$148,AS$153,$BK220:$MU220),""))</f>
        <v/>
      </c>
      <c r="AT220" s="27" t="str">
        <f>IF(IFERROR(AVERAGEIF($BK$148:$MU$148,AT$153,$BK220:$MU220),"")=0,[1]Results!$D$15,IFERROR(AVERAGEIF($BK$148:$MU$148,AT$153,$BK220:$MU220),""))</f>
        <v/>
      </c>
      <c r="AU220" s="27" t="str">
        <f>IF(IFERROR(AVERAGEIF($BK$148:$MU$148,AU$153,$BK220:$MU220),"")=0,[1]Results!$D$15,IFERROR(AVERAGEIF($BK$148:$MU$148,AU$153,$BK220:$MU220),""))</f>
        <v/>
      </c>
      <c r="AV220" s="27" t="str">
        <f>IF(IFERROR(AVERAGEIF($BK$148:$MU$148,AV$153,$BK220:$MU220),"")=0,[1]Results!$D$15,IFERROR(AVERAGEIF($BK$148:$MU$148,AV$153,$BK220:$MU220),""))</f>
        <v/>
      </c>
      <c r="AW220" s="27" t="str">
        <f>IF(IFERROR(AVERAGEIF($BK$148:$MU$148,AW$153,$BK220:$MU220),"")=0,[1]Results!$D$15,IFERROR(AVERAGEIF($BK$148:$MU$148,AW$153,$BK220:$MU220),""))</f>
        <v/>
      </c>
      <c r="AX220" s="27" t="str">
        <f>IF(IFERROR(AVERAGEIF($BK$148:$MU$148,AX$153,$BK220:$MU220),"")=0,[1]Results!$D$15,IFERROR(AVERAGEIF($BK$148:$MU$148,AX$153,$BK220:$MU220),""))</f>
        <v/>
      </c>
      <c r="AY220" s="25"/>
      <c r="BG220" t="str">
        <f t="shared" si="54"/>
        <v/>
      </c>
    </row>
    <row r="221" spans="1:59" ht="12.75" x14ac:dyDescent="0.2">
      <c r="A221" s="20"/>
      <c r="B221" s="20"/>
      <c r="C221" s="20"/>
      <c r="D221" s="21" t="str">
        <f t="shared" si="51"/>
        <v>Call Completion Success Rate (4G) - CSFB</v>
      </c>
      <c r="E221" s="22" t="str">
        <f>IFERROR(INDEX([1]!QoS_Indicator_format[Increase in indicator positive or negative?],MATCH($D221,[1]!QoS_Indicator_format[QoS Indicators],0),1),"")</f>
        <v/>
      </c>
      <c r="F221" s="54">
        <f t="shared" si="52"/>
        <v>0.98499999999999999</v>
      </c>
      <c r="G221" s="24">
        <f t="shared" si="53"/>
        <v>1</v>
      </c>
      <c r="H221" s="24">
        <f t="shared" si="53"/>
        <v>1</v>
      </c>
      <c r="I221" s="24">
        <f t="shared" si="53"/>
        <v>1</v>
      </c>
      <c r="J221" s="24" t="str">
        <f t="shared" si="53"/>
        <v/>
      </c>
      <c r="K221" s="24" t="str">
        <f t="shared" si="53"/>
        <v/>
      </c>
      <c r="L221" s="24" t="str">
        <f t="shared" si="53"/>
        <v/>
      </c>
      <c r="M221" s="24" t="str">
        <f t="shared" si="53"/>
        <v/>
      </c>
      <c r="N221" s="24" t="str">
        <f t="shared" si="53"/>
        <v/>
      </c>
      <c r="O221" s="24" t="str">
        <f t="shared" si="53"/>
        <v/>
      </c>
      <c r="P221" s="24" t="str">
        <f t="shared" si="53"/>
        <v/>
      </c>
      <c r="Q221" s="24" t="str">
        <f t="shared" si="53"/>
        <v/>
      </c>
      <c r="R221" s="24" t="str">
        <f t="shared" si="53"/>
        <v/>
      </c>
      <c r="S221" s="24" t="str">
        <f t="shared" si="53"/>
        <v/>
      </c>
      <c r="T221" s="24" t="str">
        <f t="shared" si="53"/>
        <v/>
      </c>
      <c r="U221" s="24" t="str">
        <f t="shared" si="53"/>
        <v/>
      </c>
      <c r="V221" s="24" t="str">
        <f t="shared" si="53"/>
        <v/>
      </c>
      <c r="W221" s="25"/>
      <c r="X221" s="21" t="s">
        <v>32</v>
      </c>
      <c r="Y221" s="26">
        <v>0.98499999999999999</v>
      </c>
      <c r="Z221" s="27">
        <v>9.9999999999999995E-7</v>
      </c>
      <c r="AA221" s="27">
        <v>9.9999999999999995E-7</v>
      </c>
      <c r="AB221" s="27">
        <v>9.9999999999999995E-7</v>
      </c>
      <c r="AC221" s="27">
        <v>9.9999999999999995E-7</v>
      </c>
      <c r="AD221" s="27">
        <v>9.9999999999999995E-7</v>
      </c>
      <c r="AE221" s="27">
        <v>9.9999999999999995E-7</v>
      </c>
      <c r="AF221" s="27">
        <v>9.9999999999999995E-7</v>
      </c>
      <c r="AG221" s="27">
        <v>9.9999999999999995E-7</v>
      </c>
      <c r="AH221" s="27">
        <v>9.9999999999999995E-7</v>
      </c>
      <c r="AI221" s="27">
        <v>0.99933117672096516</v>
      </c>
      <c r="AJ221" s="27">
        <v>0.99938640590093486</v>
      </c>
      <c r="AK221" s="27">
        <v>0.99936477832878767</v>
      </c>
      <c r="AL221" s="27" t="str">
        <f>IF(IFERROR(AVERAGEIF($BK$148:$MU$148,AL$153,$BK221:$MU221),"")=0,[1]Results!$D$15,IFERROR(AVERAGEIF($BK$148:$MU$148,AL$153,$BK221:$MU221),""))</f>
        <v/>
      </c>
      <c r="AM221" s="27" t="str">
        <f>IF(IFERROR(AVERAGEIF($BK$148:$MU$148,AM$153,$BK221:$MU221),"")=0,[1]Results!$D$15,IFERROR(AVERAGEIF($BK$148:$MU$148,AM$153,$BK221:$MU221),""))</f>
        <v/>
      </c>
      <c r="AN221" s="27" t="str">
        <f>IF(IFERROR(AVERAGEIF($BK$148:$MU$148,AN$153,$BK221:$MU221),"")=0,[1]Results!$D$15,IFERROR(AVERAGEIF($BK$148:$MU$148,AN$153,$BK221:$MU221),""))</f>
        <v/>
      </c>
      <c r="AO221" s="27" t="str">
        <f>IF(IFERROR(AVERAGEIF($BK$148:$MU$148,AO$153,$BK221:$MU221),"")=0,[1]Results!$D$15,IFERROR(AVERAGEIF($BK$148:$MU$148,AO$153,$BK221:$MU221),""))</f>
        <v/>
      </c>
      <c r="AP221" s="27" t="str">
        <f>IF(IFERROR(AVERAGEIF($BK$148:$MU$148,AP$153,$BK221:$MU221),"")=0,[1]Results!$D$15,IFERROR(AVERAGEIF($BK$148:$MU$148,AP$153,$BK221:$MU221),""))</f>
        <v/>
      </c>
      <c r="AQ221" s="27" t="str">
        <f>IF(IFERROR(AVERAGEIF($BK$148:$MU$148,AQ$153,$BK221:$MU221),"")=0,[1]Results!$D$15,IFERROR(AVERAGEIF($BK$148:$MU$148,AQ$153,$BK221:$MU221),""))</f>
        <v/>
      </c>
      <c r="AR221" s="27" t="str">
        <f>IF(IFERROR(AVERAGEIF($BK$148:$MU$148,AR$153,$BK221:$MU221),"")=0,[1]Results!$D$15,IFERROR(AVERAGEIF($BK$148:$MU$148,AR$153,$BK221:$MU221),""))</f>
        <v/>
      </c>
      <c r="AS221" s="27" t="str">
        <f>IF(IFERROR(AVERAGEIF($BK$148:$MU$148,AS$153,$BK221:$MU221),"")=0,[1]Results!$D$15,IFERROR(AVERAGEIF($BK$148:$MU$148,AS$153,$BK221:$MU221),""))</f>
        <v/>
      </c>
      <c r="AT221" s="27" t="str">
        <f>IF(IFERROR(AVERAGEIF($BK$148:$MU$148,AT$153,$BK221:$MU221),"")=0,[1]Results!$D$15,IFERROR(AVERAGEIF($BK$148:$MU$148,AT$153,$BK221:$MU221),""))</f>
        <v/>
      </c>
      <c r="AU221" s="27" t="str">
        <f>IF(IFERROR(AVERAGEIF($BK$148:$MU$148,AU$153,$BK221:$MU221),"")=0,[1]Results!$D$15,IFERROR(AVERAGEIF($BK$148:$MU$148,AU$153,$BK221:$MU221),""))</f>
        <v/>
      </c>
      <c r="AV221" s="27" t="str">
        <f>IF(IFERROR(AVERAGEIF($BK$148:$MU$148,AV$153,$BK221:$MU221),"")=0,[1]Results!$D$15,IFERROR(AVERAGEIF($BK$148:$MU$148,AV$153,$BK221:$MU221),""))</f>
        <v/>
      </c>
      <c r="AW221" s="27" t="str">
        <f>IF(IFERROR(AVERAGEIF($BK$148:$MU$148,AW$153,$BK221:$MU221),"")=0,[1]Results!$D$15,IFERROR(AVERAGEIF($BK$148:$MU$148,AW$153,$BK221:$MU221),""))</f>
        <v/>
      </c>
      <c r="AX221" s="27" t="str">
        <f>IF(IFERROR(AVERAGEIF($BK$148:$MU$148,AX$153,$BK221:$MU221),"")=0,[1]Results!$D$15,IFERROR(AVERAGEIF($BK$148:$MU$148,AX$153,$BK221:$MU221),""))</f>
        <v/>
      </c>
      <c r="AY221" s="25"/>
      <c r="BG221" t="str">
        <f t="shared" si="54"/>
        <v/>
      </c>
    </row>
    <row r="222" spans="1:59" ht="12.75" x14ac:dyDescent="0.2">
      <c r="A222" s="20"/>
      <c r="B222" s="20"/>
      <c r="C222" s="20"/>
      <c r="D222" s="21" t="str">
        <f t="shared" si="51"/>
        <v>Call Completion Success Rate (4G) - VoLTE</v>
      </c>
      <c r="E222" s="22" t="str">
        <f>IFERROR(INDEX([1]!QoS_Indicator_format[Increase in indicator positive or negative?],MATCH($D222,[1]!QoS_Indicator_format[QoS Indicators],0),1),"")</f>
        <v/>
      </c>
      <c r="F222" s="54">
        <f t="shared" si="52"/>
        <v>0.98499999999999999</v>
      </c>
      <c r="G222" s="24">
        <f t="shared" si="53"/>
        <v>1</v>
      </c>
      <c r="H222" s="24">
        <f t="shared" si="53"/>
        <v>1</v>
      </c>
      <c r="I222" s="24">
        <f t="shared" si="53"/>
        <v>1</v>
      </c>
      <c r="J222" s="24" t="str">
        <f t="shared" si="53"/>
        <v/>
      </c>
      <c r="K222" s="24" t="str">
        <f t="shared" si="53"/>
        <v/>
      </c>
      <c r="L222" s="24" t="str">
        <f t="shared" si="53"/>
        <v/>
      </c>
      <c r="M222" s="24" t="str">
        <f t="shared" si="53"/>
        <v/>
      </c>
      <c r="N222" s="24" t="str">
        <f t="shared" si="53"/>
        <v/>
      </c>
      <c r="O222" s="24" t="str">
        <f t="shared" si="53"/>
        <v/>
      </c>
      <c r="P222" s="24" t="str">
        <f t="shared" si="53"/>
        <v/>
      </c>
      <c r="Q222" s="24" t="str">
        <f t="shared" si="53"/>
        <v/>
      </c>
      <c r="R222" s="24" t="str">
        <f t="shared" si="53"/>
        <v/>
      </c>
      <c r="S222" s="24" t="str">
        <f t="shared" si="53"/>
        <v/>
      </c>
      <c r="T222" s="24" t="str">
        <f t="shared" si="53"/>
        <v/>
      </c>
      <c r="U222" s="24" t="str">
        <f t="shared" si="53"/>
        <v/>
      </c>
      <c r="V222" s="24" t="str">
        <f t="shared" si="53"/>
        <v/>
      </c>
      <c r="W222" s="25"/>
      <c r="X222" s="21" t="s">
        <v>33</v>
      </c>
      <c r="Y222" s="26">
        <v>0.98499999999999999</v>
      </c>
      <c r="Z222" s="27">
        <v>9.9999999999999995E-7</v>
      </c>
      <c r="AA222" s="27">
        <v>9.9999999999999995E-7</v>
      </c>
      <c r="AB222" s="27">
        <v>9.9999999999999995E-7</v>
      </c>
      <c r="AC222" s="27">
        <v>9.9999999999999995E-7</v>
      </c>
      <c r="AD222" s="27">
        <v>9.9999999999999995E-7</v>
      </c>
      <c r="AE222" s="27">
        <v>9.9999999999999995E-7</v>
      </c>
      <c r="AF222" s="27">
        <v>9.9999999999999995E-7</v>
      </c>
      <c r="AG222" s="27">
        <v>9.9999999999999995E-7</v>
      </c>
      <c r="AH222" s="27">
        <v>9.9999999999999995E-7</v>
      </c>
      <c r="AI222" s="27">
        <v>0.99596247965917284</v>
      </c>
      <c r="AJ222" s="27">
        <v>0.99706862432610588</v>
      </c>
      <c r="AK222" s="27">
        <v>0.9973810711894876</v>
      </c>
      <c r="AL222" s="27" t="str">
        <f>IF(IFERROR(AVERAGEIF($BK$148:$MU$148,AL$153,$BK222:$MU222),"")=0,[1]Results!$D$15,IFERROR(AVERAGEIF($BK$148:$MU$148,AL$153,$BK222:$MU222),""))</f>
        <v/>
      </c>
      <c r="AM222" s="27" t="str">
        <f>IF(IFERROR(AVERAGEIF($BK$148:$MU$148,AM$153,$BK222:$MU222),"")=0,[1]Results!$D$15,IFERROR(AVERAGEIF($BK$148:$MU$148,AM$153,$BK222:$MU222),""))</f>
        <v/>
      </c>
      <c r="AN222" s="27" t="str">
        <f>IF(IFERROR(AVERAGEIF($BK$148:$MU$148,AN$153,$BK222:$MU222),"")=0,[1]Results!$D$15,IFERROR(AVERAGEIF($BK$148:$MU$148,AN$153,$BK222:$MU222),""))</f>
        <v/>
      </c>
      <c r="AO222" s="27" t="str">
        <f>IF(IFERROR(AVERAGEIF($BK$148:$MU$148,AO$153,$BK222:$MU222),"")=0,[1]Results!$D$15,IFERROR(AVERAGEIF($BK$148:$MU$148,AO$153,$BK222:$MU222),""))</f>
        <v/>
      </c>
      <c r="AP222" s="27" t="str">
        <f>IF(IFERROR(AVERAGEIF($BK$148:$MU$148,AP$153,$BK222:$MU222),"")=0,[1]Results!$D$15,IFERROR(AVERAGEIF($BK$148:$MU$148,AP$153,$BK222:$MU222),""))</f>
        <v/>
      </c>
      <c r="AQ222" s="27" t="str">
        <f>IF(IFERROR(AVERAGEIF($BK$148:$MU$148,AQ$153,$BK222:$MU222),"")=0,[1]Results!$D$15,IFERROR(AVERAGEIF($BK$148:$MU$148,AQ$153,$BK222:$MU222),""))</f>
        <v/>
      </c>
      <c r="AR222" s="27" t="str">
        <f>IF(IFERROR(AVERAGEIF($BK$148:$MU$148,AR$153,$BK222:$MU222),"")=0,[1]Results!$D$15,IFERROR(AVERAGEIF($BK$148:$MU$148,AR$153,$BK222:$MU222),""))</f>
        <v/>
      </c>
      <c r="AS222" s="27" t="str">
        <f>IF(IFERROR(AVERAGEIF($BK$148:$MU$148,AS$153,$BK222:$MU222),"")=0,[1]Results!$D$15,IFERROR(AVERAGEIF($BK$148:$MU$148,AS$153,$BK222:$MU222),""))</f>
        <v/>
      </c>
      <c r="AT222" s="27" t="str">
        <f>IF(IFERROR(AVERAGEIF($BK$148:$MU$148,AT$153,$BK222:$MU222),"")=0,[1]Results!$D$15,IFERROR(AVERAGEIF($BK$148:$MU$148,AT$153,$BK222:$MU222),""))</f>
        <v/>
      </c>
      <c r="AU222" s="27" t="str">
        <f>IF(IFERROR(AVERAGEIF($BK$148:$MU$148,AU$153,$BK222:$MU222),"")=0,[1]Results!$D$15,IFERROR(AVERAGEIF($BK$148:$MU$148,AU$153,$BK222:$MU222),""))</f>
        <v/>
      </c>
      <c r="AV222" s="27" t="str">
        <f>IF(IFERROR(AVERAGEIF($BK$148:$MU$148,AV$153,$BK222:$MU222),"")=0,[1]Results!$D$15,IFERROR(AVERAGEIF($BK$148:$MU$148,AV$153,$BK222:$MU222),""))</f>
        <v/>
      </c>
      <c r="AW222" s="27" t="str">
        <f>IF(IFERROR(AVERAGEIF($BK$148:$MU$148,AW$153,$BK222:$MU222),"")=0,[1]Results!$D$15,IFERROR(AVERAGEIF($BK$148:$MU$148,AW$153,$BK222:$MU222),""))</f>
        <v/>
      </c>
      <c r="AX222" s="27" t="str">
        <f>IF(IFERROR(AVERAGEIF($BK$148:$MU$148,AX$153,$BK222:$MU222),"")=0,[1]Results!$D$15,IFERROR(AVERAGEIF($BK$148:$MU$148,AX$153,$BK222:$MU222),""))</f>
        <v/>
      </c>
      <c r="AY222" s="25"/>
      <c r="BG222" t="str">
        <f t="shared" si="54"/>
        <v/>
      </c>
    </row>
    <row r="223" spans="1:59" ht="12.75" x14ac:dyDescent="0.2">
      <c r="A223" s="20"/>
      <c r="B223" s="20"/>
      <c r="C223" s="20"/>
      <c r="D223" s="21" t="str">
        <f t="shared" si="51"/>
        <v>Call Drop Rate  (2G)</v>
      </c>
      <c r="E223" s="22" t="str">
        <f>IFERROR(INDEX([1]!QoS_Indicator_format[Increase in indicator positive or negative?],MATCH($D223,[1]!QoS_Indicator_format[QoS Indicators],0),1),"")</f>
        <v/>
      </c>
      <c r="F223" s="54">
        <f t="shared" si="52"/>
        <v>0.01</v>
      </c>
      <c r="G223" s="24">
        <f t="shared" si="53"/>
        <v>0</v>
      </c>
      <c r="H223" s="24">
        <f t="shared" si="53"/>
        <v>0</v>
      </c>
      <c r="I223" s="24">
        <f t="shared" si="53"/>
        <v>0</v>
      </c>
      <c r="J223" s="24" t="str">
        <f t="shared" si="53"/>
        <v/>
      </c>
      <c r="K223" s="24" t="str">
        <f t="shared" si="53"/>
        <v/>
      </c>
      <c r="L223" s="24" t="str">
        <f t="shared" si="53"/>
        <v/>
      </c>
      <c r="M223" s="24" t="str">
        <f t="shared" si="53"/>
        <v/>
      </c>
      <c r="N223" s="24" t="str">
        <f t="shared" si="53"/>
        <v/>
      </c>
      <c r="O223" s="24" t="str">
        <f t="shared" si="53"/>
        <v/>
      </c>
      <c r="P223" s="24" t="str">
        <f t="shared" si="53"/>
        <v/>
      </c>
      <c r="Q223" s="24" t="str">
        <f t="shared" si="53"/>
        <v/>
      </c>
      <c r="R223" s="24" t="str">
        <f t="shared" si="53"/>
        <v/>
      </c>
      <c r="S223" s="24" t="str">
        <f t="shared" si="53"/>
        <v/>
      </c>
      <c r="T223" s="24" t="str">
        <f t="shared" si="53"/>
        <v/>
      </c>
      <c r="U223" s="24" t="str">
        <f t="shared" si="53"/>
        <v/>
      </c>
      <c r="V223" s="24" t="str">
        <f t="shared" si="53"/>
        <v/>
      </c>
      <c r="W223" s="25"/>
      <c r="X223" s="21" t="s">
        <v>34</v>
      </c>
      <c r="Y223" s="26">
        <v>0.01</v>
      </c>
      <c r="Z223" s="27">
        <v>3.3833333333333332E-3</v>
      </c>
      <c r="AA223" s="27">
        <v>2.6955E-3</v>
      </c>
      <c r="AB223" s="27">
        <v>2.4369166666666667E-3</v>
      </c>
      <c r="AC223" s="27">
        <v>2.7000000000000006E-3</v>
      </c>
      <c r="AD223" s="27">
        <v>3.0388888888888887E-3</v>
      </c>
      <c r="AE223" s="27">
        <v>2.4208333333333334E-3</v>
      </c>
      <c r="AF223" s="27">
        <v>2.4499999999999995E-3</v>
      </c>
      <c r="AG223" s="27">
        <v>2.3666666666666667E-3</v>
      </c>
      <c r="AH223" s="27">
        <v>2.4833333333333326E-3</v>
      </c>
      <c r="AI223" s="27">
        <v>2.5977334271603389E-3</v>
      </c>
      <c r="AJ223" s="27">
        <v>2.8136384152543138E-3</v>
      </c>
      <c r="AK223" s="27">
        <v>3.2452254714170608E-3</v>
      </c>
      <c r="AL223" s="27" t="str">
        <f>IF(IFERROR(AVERAGEIF($BK$148:$MU$148,AL$153,$BK223:$MU223),"")=0,[1]Results!$D$15,IFERROR(AVERAGEIF($BK$148:$MU$148,AL$153,$BK223:$MU223),""))</f>
        <v/>
      </c>
      <c r="AM223" s="27" t="str">
        <f>IF(IFERROR(AVERAGEIF($BK$148:$MU$148,AM$153,$BK223:$MU223),"")=0,[1]Results!$D$15,IFERROR(AVERAGEIF($BK$148:$MU$148,AM$153,$BK223:$MU223),""))</f>
        <v/>
      </c>
      <c r="AN223" s="27" t="str">
        <f>IF(IFERROR(AVERAGEIF($BK$148:$MU$148,AN$153,$BK223:$MU223),"")=0,[1]Results!$D$15,IFERROR(AVERAGEIF($BK$148:$MU$148,AN$153,$BK223:$MU223),""))</f>
        <v/>
      </c>
      <c r="AO223" s="27" t="str">
        <f>IF(IFERROR(AVERAGEIF($BK$148:$MU$148,AO$153,$BK223:$MU223),"")=0,[1]Results!$D$15,IFERROR(AVERAGEIF($BK$148:$MU$148,AO$153,$BK223:$MU223),""))</f>
        <v/>
      </c>
      <c r="AP223" s="27" t="str">
        <f>IF(IFERROR(AVERAGEIF($BK$148:$MU$148,AP$153,$BK223:$MU223),"")=0,[1]Results!$D$15,IFERROR(AVERAGEIF($BK$148:$MU$148,AP$153,$BK223:$MU223),""))</f>
        <v/>
      </c>
      <c r="AQ223" s="27" t="str">
        <f>IF(IFERROR(AVERAGEIF($BK$148:$MU$148,AQ$153,$BK223:$MU223),"")=0,[1]Results!$D$15,IFERROR(AVERAGEIF($BK$148:$MU$148,AQ$153,$BK223:$MU223),""))</f>
        <v/>
      </c>
      <c r="AR223" s="27" t="str">
        <f>IF(IFERROR(AVERAGEIF($BK$148:$MU$148,AR$153,$BK223:$MU223),"")=0,[1]Results!$D$15,IFERROR(AVERAGEIF($BK$148:$MU$148,AR$153,$BK223:$MU223),""))</f>
        <v/>
      </c>
      <c r="AS223" s="27" t="str">
        <f>IF(IFERROR(AVERAGEIF($BK$148:$MU$148,AS$153,$BK223:$MU223),"")=0,[1]Results!$D$15,IFERROR(AVERAGEIF($BK$148:$MU$148,AS$153,$BK223:$MU223),""))</f>
        <v/>
      </c>
      <c r="AT223" s="27" t="str">
        <f>IF(IFERROR(AVERAGEIF($BK$148:$MU$148,AT$153,$BK223:$MU223),"")=0,[1]Results!$D$15,IFERROR(AVERAGEIF($BK$148:$MU$148,AT$153,$BK223:$MU223),""))</f>
        <v/>
      </c>
      <c r="AU223" s="27" t="str">
        <f>IF(IFERROR(AVERAGEIF($BK$148:$MU$148,AU$153,$BK223:$MU223),"")=0,[1]Results!$D$15,IFERROR(AVERAGEIF($BK$148:$MU$148,AU$153,$BK223:$MU223),""))</f>
        <v/>
      </c>
      <c r="AV223" s="27" t="str">
        <f>IF(IFERROR(AVERAGEIF($BK$148:$MU$148,AV$153,$BK223:$MU223),"")=0,[1]Results!$D$15,IFERROR(AVERAGEIF($BK$148:$MU$148,AV$153,$BK223:$MU223),""))</f>
        <v/>
      </c>
      <c r="AW223" s="27" t="str">
        <f>IF(IFERROR(AVERAGEIF($BK$148:$MU$148,AW$153,$BK223:$MU223),"")=0,[1]Results!$D$15,IFERROR(AVERAGEIF($BK$148:$MU$148,AW$153,$BK223:$MU223),""))</f>
        <v/>
      </c>
      <c r="AX223" s="27" t="str">
        <f>IF(IFERROR(AVERAGEIF($BK$148:$MU$148,AX$153,$BK223:$MU223),"")=0,[1]Results!$D$15,IFERROR(AVERAGEIF($BK$148:$MU$148,AX$153,$BK223:$MU223),""))</f>
        <v/>
      </c>
      <c r="AY223" s="25"/>
      <c r="BG223" t="str">
        <f t="shared" si="54"/>
        <v/>
      </c>
    </row>
    <row r="224" spans="1:59" ht="12.75" x14ac:dyDescent="0.2">
      <c r="A224" s="20"/>
      <c r="B224" s="20"/>
      <c r="C224" s="20"/>
      <c r="D224" s="21" t="str">
        <f t="shared" si="51"/>
        <v>Call Drop Rate  (3G)</v>
      </c>
      <c r="E224" s="22" t="str">
        <f>IFERROR(INDEX([1]!QoS_Indicator_format[Increase in indicator positive or negative?],MATCH($D224,[1]!QoS_Indicator_format[QoS Indicators],0),1),"")</f>
        <v/>
      </c>
      <c r="F224" s="54">
        <f t="shared" si="52"/>
        <v>0.01</v>
      </c>
      <c r="G224" s="24">
        <f t="shared" si="53"/>
        <v>0</v>
      </c>
      <c r="H224" s="24">
        <f t="shared" si="53"/>
        <v>0</v>
      </c>
      <c r="I224" s="24">
        <f t="shared" si="53"/>
        <v>0</v>
      </c>
      <c r="J224" s="24" t="str">
        <f t="shared" si="53"/>
        <v/>
      </c>
      <c r="K224" s="24" t="str">
        <f t="shared" si="53"/>
        <v/>
      </c>
      <c r="L224" s="24" t="str">
        <f t="shared" si="53"/>
        <v/>
      </c>
      <c r="M224" s="24" t="str">
        <f t="shared" si="53"/>
        <v/>
      </c>
      <c r="N224" s="24" t="str">
        <f t="shared" si="53"/>
        <v/>
      </c>
      <c r="O224" s="24" t="str">
        <f t="shared" si="53"/>
        <v/>
      </c>
      <c r="P224" s="24" t="str">
        <f t="shared" si="53"/>
        <v/>
      </c>
      <c r="Q224" s="24" t="str">
        <f t="shared" si="53"/>
        <v/>
      </c>
      <c r="R224" s="24" t="str">
        <f t="shared" si="53"/>
        <v/>
      </c>
      <c r="S224" s="24" t="str">
        <f t="shared" si="53"/>
        <v/>
      </c>
      <c r="T224" s="24" t="str">
        <f t="shared" si="53"/>
        <v/>
      </c>
      <c r="U224" s="24" t="str">
        <f t="shared" si="53"/>
        <v/>
      </c>
      <c r="V224" s="24" t="str">
        <f t="shared" si="53"/>
        <v/>
      </c>
      <c r="W224" s="25"/>
      <c r="X224" s="21" t="s">
        <v>35</v>
      </c>
      <c r="Y224" s="26">
        <v>0.01</v>
      </c>
      <c r="Z224" s="27">
        <v>2.8249999999999998E-3</v>
      </c>
      <c r="AA224" s="27">
        <v>2.6095000000000003E-3</v>
      </c>
      <c r="AB224" s="27">
        <v>1.9032500000000002E-3</v>
      </c>
      <c r="AC224" s="27">
        <v>1.325E-3</v>
      </c>
      <c r="AD224" s="27">
        <v>1.1666666666666663E-3</v>
      </c>
      <c r="AE224" s="27">
        <v>8.7416666666666675E-4</v>
      </c>
      <c r="AF224" s="27">
        <v>7.7499999999999997E-4</v>
      </c>
      <c r="AG224" s="27">
        <v>6.4166666666666658E-4</v>
      </c>
      <c r="AH224" s="27">
        <v>5.6666666666666682E-4</v>
      </c>
      <c r="AI224" s="27">
        <v>4.443015346470395E-4</v>
      </c>
      <c r="AJ224" s="27">
        <v>4.9998940200255315E-4</v>
      </c>
      <c r="AK224" s="27">
        <v>5.6900177971685084E-4</v>
      </c>
      <c r="AL224" s="27" t="str">
        <f>IF(IFERROR(AVERAGEIF($BK$148:$MU$148,AL$153,$BK224:$MU224),"")=0,[1]Results!$D$15,IFERROR(AVERAGEIF($BK$148:$MU$148,AL$153,$BK224:$MU224),""))</f>
        <v/>
      </c>
      <c r="AM224" s="27" t="str">
        <f>IF(IFERROR(AVERAGEIF($BK$148:$MU$148,AM$153,$BK224:$MU224),"")=0,[1]Results!$D$15,IFERROR(AVERAGEIF($BK$148:$MU$148,AM$153,$BK224:$MU224),""))</f>
        <v/>
      </c>
      <c r="AN224" s="27" t="str">
        <f>IF(IFERROR(AVERAGEIF($BK$148:$MU$148,AN$153,$BK224:$MU224),"")=0,[1]Results!$D$15,IFERROR(AVERAGEIF($BK$148:$MU$148,AN$153,$BK224:$MU224),""))</f>
        <v/>
      </c>
      <c r="AO224" s="27" t="str">
        <f>IF(IFERROR(AVERAGEIF($BK$148:$MU$148,AO$153,$BK224:$MU224),"")=0,[1]Results!$D$15,IFERROR(AVERAGEIF($BK$148:$MU$148,AO$153,$BK224:$MU224),""))</f>
        <v/>
      </c>
      <c r="AP224" s="27" t="str">
        <f>IF(IFERROR(AVERAGEIF($BK$148:$MU$148,AP$153,$BK224:$MU224),"")=0,[1]Results!$D$15,IFERROR(AVERAGEIF($BK$148:$MU$148,AP$153,$BK224:$MU224),""))</f>
        <v/>
      </c>
      <c r="AQ224" s="27" t="str">
        <f>IF(IFERROR(AVERAGEIF($BK$148:$MU$148,AQ$153,$BK224:$MU224),"")=0,[1]Results!$D$15,IFERROR(AVERAGEIF($BK$148:$MU$148,AQ$153,$BK224:$MU224),""))</f>
        <v/>
      </c>
      <c r="AR224" s="27" t="str">
        <f>IF(IFERROR(AVERAGEIF($BK$148:$MU$148,AR$153,$BK224:$MU224),"")=0,[1]Results!$D$15,IFERROR(AVERAGEIF($BK$148:$MU$148,AR$153,$BK224:$MU224),""))</f>
        <v/>
      </c>
      <c r="AS224" s="27" t="str">
        <f>IF(IFERROR(AVERAGEIF($BK$148:$MU$148,AS$153,$BK224:$MU224),"")=0,[1]Results!$D$15,IFERROR(AVERAGEIF($BK$148:$MU$148,AS$153,$BK224:$MU224),""))</f>
        <v/>
      </c>
      <c r="AT224" s="27" t="str">
        <f>IF(IFERROR(AVERAGEIF($BK$148:$MU$148,AT$153,$BK224:$MU224),"")=0,[1]Results!$D$15,IFERROR(AVERAGEIF($BK$148:$MU$148,AT$153,$BK224:$MU224),""))</f>
        <v/>
      </c>
      <c r="AU224" s="27" t="str">
        <f>IF(IFERROR(AVERAGEIF($BK$148:$MU$148,AU$153,$BK224:$MU224),"")=0,[1]Results!$D$15,IFERROR(AVERAGEIF($BK$148:$MU$148,AU$153,$BK224:$MU224),""))</f>
        <v/>
      </c>
      <c r="AV224" s="27" t="str">
        <f>IF(IFERROR(AVERAGEIF($BK$148:$MU$148,AV$153,$BK224:$MU224),"")=0,[1]Results!$D$15,IFERROR(AVERAGEIF($BK$148:$MU$148,AV$153,$BK224:$MU224),""))</f>
        <v/>
      </c>
      <c r="AW224" s="27" t="str">
        <f>IF(IFERROR(AVERAGEIF($BK$148:$MU$148,AW$153,$BK224:$MU224),"")=0,[1]Results!$D$15,IFERROR(AVERAGEIF($BK$148:$MU$148,AW$153,$BK224:$MU224),""))</f>
        <v/>
      </c>
      <c r="AX224" s="27" t="str">
        <f>IF(IFERROR(AVERAGEIF($BK$148:$MU$148,AX$153,$BK224:$MU224),"")=0,[1]Results!$D$15,IFERROR(AVERAGEIF($BK$148:$MU$148,AX$153,$BK224:$MU224),""))</f>
        <v/>
      </c>
      <c r="AY224" s="25"/>
      <c r="BG224" t="str">
        <f t="shared" si="54"/>
        <v/>
      </c>
    </row>
    <row r="225" spans="1:59" ht="12.75" x14ac:dyDescent="0.2">
      <c r="A225" s="20"/>
      <c r="B225" s="20"/>
      <c r="C225" s="20"/>
      <c r="D225" s="21" t="str">
        <f t="shared" si="51"/>
        <v>Call Drop Rate  (4G) - VoLTE</v>
      </c>
      <c r="E225" s="22" t="str">
        <f>IFERROR(INDEX([1]!QoS_Indicator_format[Increase in indicator positive or negative?],MATCH($D225,[1]!QoS_Indicator_format[QoS Indicators],0),1),"")</f>
        <v/>
      </c>
      <c r="F225" s="54">
        <f t="shared" si="52"/>
        <v>0.01</v>
      </c>
      <c r="G225" s="24">
        <f t="shared" si="53"/>
        <v>0</v>
      </c>
      <c r="H225" s="24">
        <f t="shared" si="53"/>
        <v>0</v>
      </c>
      <c r="I225" s="24">
        <f t="shared" si="53"/>
        <v>0</v>
      </c>
      <c r="J225" s="24" t="str">
        <f t="shared" si="53"/>
        <v/>
      </c>
      <c r="K225" s="24" t="str">
        <f t="shared" si="53"/>
        <v/>
      </c>
      <c r="L225" s="24" t="str">
        <f t="shared" si="53"/>
        <v/>
      </c>
      <c r="M225" s="24" t="str">
        <f t="shared" si="53"/>
        <v/>
      </c>
      <c r="N225" s="24" t="str">
        <f t="shared" si="53"/>
        <v/>
      </c>
      <c r="O225" s="24" t="str">
        <f t="shared" si="53"/>
        <v/>
      </c>
      <c r="P225" s="24" t="str">
        <f t="shared" si="53"/>
        <v/>
      </c>
      <c r="Q225" s="24" t="str">
        <f t="shared" si="53"/>
        <v/>
      </c>
      <c r="R225" s="24" t="str">
        <f t="shared" si="53"/>
        <v/>
      </c>
      <c r="S225" s="24" t="str">
        <f t="shared" si="53"/>
        <v/>
      </c>
      <c r="T225" s="24" t="str">
        <f t="shared" si="53"/>
        <v/>
      </c>
      <c r="U225" s="24" t="str">
        <f t="shared" si="53"/>
        <v/>
      </c>
      <c r="V225" s="24" t="str">
        <f t="shared" si="53"/>
        <v/>
      </c>
      <c r="W225" s="25"/>
      <c r="X225" s="21" t="s">
        <v>36</v>
      </c>
      <c r="Y225" s="26">
        <v>0.01</v>
      </c>
      <c r="Z225" s="27">
        <v>9.9999999999999995E-7</v>
      </c>
      <c r="AA225" s="27">
        <v>9.9999999999999995E-7</v>
      </c>
      <c r="AB225" s="27">
        <v>9.9999999999999995E-7</v>
      </c>
      <c r="AC225" s="27">
        <v>9.9999999999999995E-7</v>
      </c>
      <c r="AD225" s="27">
        <v>9.9999999999999995E-7</v>
      </c>
      <c r="AE225" s="27">
        <v>9.9999999999999995E-7</v>
      </c>
      <c r="AF225" s="27">
        <v>9.9999999999999995E-7</v>
      </c>
      <c r="AG225" s="27">
        <v>9.9999999999999995E-7</v>
      </c>
      <c r="AH225" s="27">
        <v>9.9999999999999995E-7</v>
      </c>
      <c r="AI225" s="27">
        <v>9.6836967720327063E-4</v>
      </c>
      <c r="AJ225" s="27">
        <v>7.6773110691267165E-4</v>
      </c>
      <c r="AK225" s="27">
        <v>4.0914996659543838E-4</v>
      </c>
      <c r="AL225" s="27" t="str">
        <f>IF(IFERROR(AVERAGEIF($BK$148:$MU$148,AL$153,$BK225:$MU225),"")=0,[1]Results!$D$15,IFERROR(AVERAGEIF($BK$148:$MU$148,AL$153,$BK225:$MU225),""))</f>
        <v/>
      </c>
      <c r="AM225" s="27" t="str">
        <f>IF(IFERROR(AVERAGEIF($BK$148:$MU$148,AM$153,$BK225:$MU225),"")=0,[1]Results!$D$15,IFERROR(AVERAGEIF($BK$148:$MU$148,AM$153,$BK225:$MU225),""))</f>
        <v/>
      </c>
      <c r="AN225" s="27" t="str">
        <f>IF(IFERROR(AVERAGEIF($BK$148:$MU$148,AN$153,$BK225:$MU225),"")=0,[1]Results!$D$15,IFERROR(AVERAGEIF($BK$148:$MU$148,AN$153,$BK225:$MU225),""))</f>
        <v/>
      </c>
      <c r="AO225" s="27" t="str">
        <f>IF(IFERROR(AVERAGEIF($BK$148:$MU$148,AO$153,$BK225:$MU225),"")=0,[1]Results!$D$15,IFERROR(AVERAGEIF($BK$148:$MU$148,AO$153,$BK225:$MU225),""))</f>
        <v/>
      </c>
      <c r="AP225" s="27" t="str">
        <f>IF(IFERROR(AVERAGEIF($BK$148:$MU$148,AP$153,$BK225:$MU225),"")=0,[1]Results!$D$15,IFERROR(AVERAGEIF($BK$148:$MU$148,AP$153,$BK225:$MU225),""))</f>
        <v/>
      </c>
      <c r="AQ225" s="27" t="str">
        <f>IF(IFERROR(AVERAGEIF($BK$148:$MU$148,AQ$153,$BK225:$MU225),"")=0,[1]Results!$D$15,IFERROR(AVERAGEIF($BK$148:$MU$148,AQ$153,$BK225:$MU225),""))</f>
        <v/>
      </c>
      <c r="AR225" s="27" t="str">
        <f>IF(IFERROR(AVERAGEIF($BK$148:$MU$148,AR$153,$BK225:$MU225),"")=0,[1]Results!$D$15,IFERROR(AVERAGEIF($BK$148:$MU$148,AR$153,$BK225:$MU225),""))</f>
        <v/>
      </c>
      <c r="AS225" s="27" t="str">
        <f>IF(IFERROR(AVERAGEIF($BK$148:$MU$148,AS$153,$BK225:$MU225),"")=0,[1]Results!$D$15,IFERROR(AVERAGEIF($BK$148:$MU$148,AS$153,$BK225:$MU225),""))</f>
        <v/>
      </c>
      <c r="AT225" s="27" t="str">
        <f>IF(IFERROR(AVERAGEIF($BK$148:$MU$148,AT$153,$BK225:$MU225),"")=0,[1]Results!$D$15,IFERROR(AVERAGEIF($BK$148:$MU$148,AT$153,$BK225:$MU225),""))</f>
        <v/>
      </c>
      <c r="AU225" s="27" t="str">
        <f>IF(IFERROR(AVERAGEIF($BK$148:$MU$148,AU$153,$BK225:$MU225),"")=0,[1]Results!$D$15,IFERROR(AVERAGEIF($BK$148:$MU$148,AU$153,$BK225:$MU225),""))</f>
        <v/>
      </c>
      <c r="AV225" s="27" t="str">
        <f>IF(IFERROR(AVERAGEIF($BK$148:$MU$148,AV$153,$BK225:$MU225),"")=0,[1]Results!$D$15,IFERROR(AVERAGEIF($BK$148:$MU$148,AV$153,$BK225:$MU225),""))</f>
        <v/>
      </c>
      <c r="AW225" s="27" t="str">
        <f>IF(IFERROR(AVERAGEIF($BK$148:$MU$148,AW$153,$BK225:$MU225),"")=0,[1]Results!$D$15,IFERROR(AVERAGEIF($BK$148:$MU$148,AW$153,$BK225:$MU225),""))</f>
        <v/>
      </c>
      <c r="AX225" s="27" t="str">
        <f>IF(IFERROR(AVERAGEIF($BK$148:$MU$148,AX$153,$BK225:$MU225),"")=0,[1]Results!$D$15,IFERROR(AVERAGEIF($BK$148:$MU$148,AX$153,$BK225:$MU225),""))</f>
        <v/>
      </c>
      <c r="AY225" s="25"/>
      <c r="BG225" t="str">
        <f t="shared" si="54"/>
        <v/>
      </c>
    </row>
    <row r="226" spans="1:59" ht="12.75" x14ac:dyDescent="0.2">
      <c r="A226" s="20"/>
      <c r="B226" s="20"/>
      <c r="C226" s="20"/>
      <c r="D226" s="21" t="str">
        <f t="shared" si="51"/>
        <v>Point of Interconnection Congestion</v>
      </c>
      <c r="E226" s="22" t="str">
        <f>IFERROR(INDEX([1]!QoS_Indicator_format[Increase in indicator positive or negative?],MATCH($D226,[1]!QoS_Indicator_format[QoS Indicators],0),1),"")</f>
        <v/>
      </c>
      <c r="F226" s="54">
        <f t="shared" si="52"/>
        <v>5.0000000000000001E-3</v>
      </c>
      <c r="G226" s="24">
        <f t="shared" si="53"/>
        <v>0</v>
      </c>
      <c r="H226" s="24">
        <f t="shared" si="53"/>
        <v>0</v>
      </c>
      <c r="I226" s="24">
        <f t="shared" si="53"/>
        <v>0</v>
      </c>
      <c r="J226" s="24" t="str">
        <f t="shared" si="53"/>
        <v/>
      </c>
      <c r="K226" s="24" t="str">
        <f t="shared" si="53"/>
        <v/>
      </c>
      <c r="L226" s="24" t="str">
        <f t="shared" si="53"/>
        <v/>
      </c>
      <c r="M226" s="24" t="str">
        <f t="shared" si="53"/>
        <v/>
      </c>
      <c r="N226" s="24" t="str">
        <f t="shared" si="53"/>
        <v/>
      </c>
      <c r="O226" s="24" t="str">
        <f t="shared" si="53"/>
        <v/>
      </c>
      <c r="P226" s="24" t="str">
        <f t="shared" si="53"/>
        <v/>
      </c>
      <c r="Q226" s="24" t="str">
        <f t="shared" si="53"/>
        <v/>
      </c>
      <c r="R226" s="24" t="str">
        <f t="shared" si="53"/>
        <v/>
      </c>
      <c r="S226" s="24" t="str">
        <f t="shared" si="53"/>
        <v/>
      </c>
      <c r="T226" s="24" t="str">
        <f t="shared" si="53"/>
        <v/>
      </c>
      <c r="U226" s="24" t="str">
        <f t="shared" si="53"/>
        <v/>
      </c>
      <c r="V226" s="24" t="str">
        <f t="shared" si="53"/>
        <v/>
      </c>
      <c r="W226" s="25"/>
      <c r="X226" s="21" t="s">
        <v>25</v>
      </c>
      <c r="Y226" s="26">
        <v>5.0000000000000001E-3</v>
      </c>
      <c r="Z226" s="27">
        <v>0.57753333333333334</v>
      </c>
      <c r="AA226" s="27">
        <v>0.49179090909090911</v>
      </c>
      <c r="AB226" s="27">
        <v>0.55299999999999994</v>
      </c>
      <c r="AC226" s="27">
        <v>0.53666666666666663</v>
      </c>
      <c r="AD226" s="27">
        <v>0.54222222222222227</v>
      </c>
      <c r="AE226" s="27">
        <v>0.52916666666666667</v>
      </c>
      <c r="AF226" s="27">
        <v>0.53833333333333333</v>
      </c>
      <c r="AG226" s="27">
        <v>0.54833333333333345</v>
      </c>
      <c r="AH226" s="27">
        <v>0.54333333333333333</v>
      </c>
      <c r="AI226" s="27">
        <v>9.9999999999999995E-7</v>
      </c>
      <c r="AJ226" s="27">
        <v>9.9999999999999995E-7</v>
      </c>
      <c r="AK226" s="27">
        <v>9.9999999999999995E-7</v>
      </c>
      <c r="AL226" s="27" t="str">
        <f>IF(IFERROR(AVERAGEIF($BK$148:$MU$148,AL$153,$BK226:$MU226),"")=0,[1]Results!$D$15,IFERROR(AVERAGEIF($BK$148:$MU$148,AL$153,$BK226:$MU226),""))</f>
        <v/>
      </c>
      <c r="AM226" s="27" t="str">
        <f>IF(IFERROR(AVERAGEIF($BK$148:$MU$148,AM$153,$BK226:$MU226),"")=0,[1]Results!$D$15,IFERROR(AVERAGEIF($BK$148:$MU$148,AM$153,$BK226:$MU226),""))</f>
        <v/>
      </c>
      <c r="AN226" s="27" t="str">
        <f>IF(IFERROR(AVERAGEIF($BK$148:$MU$148,AN$153,$BK226:$MU226),"")=0,[1]Results!$D$15,IFERROR(AVERAGEIF($BK$148:$MU$148,AN$153,$BK226:$MU226),""))</f>
        <v/>
      </c>
      <c r="AO226" s="27" t="str">
        <f>IF(IFERROR(AVERAGEIF($BK$148:$MU$148,AO$153,$BK226:$MU226),"")=0,[1]Results!$D$15,IFERROR(AVERAGEIF($BK$148:$MU$148,AO$153,$BK226:$MU226),""))</f>
        <v/>
      </c>
      <c r="AP226" s="27" t="str">
        <f>IF(IFERROR(AVERAGEIF($BK$148:$MU$148,AP$153,$BK226:$MU226),"")=0,[1]Results!$D$15,IFERROR(AVERAGEIF($BK$148:$MU$148,AP$153,$BK226:$MU226),""))</f>
        <v/>
      </c>
      <c r="AQ226" s="27" t="str">
        <f>IF(IFERROR(AVERAGEIF($BK$148:$MU$148,AQ$153,$BK226:$MU226),"")=0,[1]Results!$D$15,IFERROR(AVERAGEIF($BK$148:$MU$148,AQ$153,$BK226:$MU226),""))</f>
        <v/>
      </c>
      <c r="AR226" s="27" t="str">
        <f>IF(IFERROR(AVERAGEIF($BK$148:$MU$148,AR$153,$BK226:$MU226),"")=0,[1]Results!$D$15,IFERROR(AVERAGEIF($BK$148:$MU$148,AR$153,$BK226:$MU226),""))</f>
        <v/>
      </c>
      <c r="AS226" s="27" t="str">
        <f>IF(IFERROR(AVERAGEIF($BK$148:$MU$148,AS$153,$BK226:$MU226),"")=0,[1]Results!$D$15,IFERROR(AVERAGEIF($BK$148:$MU$148,AS$153,$BK226:$MU226),""))</f>
        <v/>
      </c>
      <c r="AT226" s="27" t="str">
        <f>IF(IFERROR(AVERAGEIF($BK$148:$MU$148,AT$153,$BK226:$MU226),"")=0,[1]Results!$D$15,IFERROR(AVERAGEIF($BK$148:$MU$148,AT$153,$BK226:$MU226),""))</f>
        <v/>
      </c>
      <c r="AU226" s="27" t="str">
        <f>IF(IFERROR(AVERAGEIF($BK$148:$MU$148,AU$153,$BK226:$MU226),"")=0,[1]Results!$D$15,IFERROR(AVERAGEIF($BK$148:$MU$148,AU$153,$BK226:$MU226),""))</f>
        <v/>
      </c>
      <c r="AV226" s="27" t="str">
        <f>IF(IFERROR(AVERAGEIF($BK$148:$MU$148,AV$153,$BK226:$MU226),"")=0,[1]Results!$D$15,IFERROR(AVERAGEIF($BK$148:$MU$148,AV$153,$BK226:$MU226),""))</f>
        <v/>
      </c>
      <c r="AW226" s="27" t="str">
        <f>IF(IFERROR(AVERAGEIF($BK$148:$MU$148,AW$153,$BK226:$MU226),"")=0,[1]Results!$D$15,IFERROR(AVERAGEIF($BK$148:$MU$148,AW$153,$BK226:$MU226),""))</f>
        <v/>
      </c>
      <c r="AX226" s="27" t="str">
        <f>IF(IFERROR(AVERAGEIF($BK$148:$MU$148,AX$153,$BK226:$MU226),"")=0,[1]Results!$D$15,IFERROR(AVERAGEIF($BK$148:$MU$148,AX$153,$BK226:$MU226),""))</f>
        <v/>
      </c>
      <c r="AY226" s="25"/>
      <c r="BG226" t="str">
        <f t="shared" si="54"/>
        <v/>
      </c>
    </row>
    <row r="227" spans="1:59" ht="12.75" x14ac:dyDescent="0.2">
      <c r="A227" s="20"/>
      <c r="B227" s="20"/>
      <c r="C227" s="20"/>
      <c r="D227" s="21" t="str">
        <f t="shared" si="51"/>
        <v/>
      </c>
      <c r="E227" s="22" t="str">
        <f>IFERROR(INDEX([1]!QoS_Indicator_format[Increase in indicator positive or negative?],MATCH($D227,[1]!QoS_Indicator_format[QoS Indicators],0),1),"")</f>
        <v/>
      </c>
      <c r="F227" s="54">
        <f t="shared" si="52"/>
        <v>0</v>
      </c>
      <c r="G227" s="24" t="str">
        <f t="shared" si="53"/>
        <v/>
      </c>
      <c r="H227" s="24" t="str">
        <f t="shared" si="53"/>
        <v/>
      </c>
      <c r="I227" s="24" t="str">
        <f t="shared" si="53"/>
        <v/>
      </c>
      <c r="J227" s="24" t="str">
        <f t="shared" si="53"/>
        <v/>
      </c>
      <c r="K227" s="24" t="str">
        <f t="shared" si="53"/>
        <v/>
      </c>
      <c r="L227" s="24" t="str">
        <f t="shared" si="53"/>
        <v/>
      </c>
      <c r="M227" s="24" t="str">
        <f t="shared" si="53"/>
        <v/>
      </c>
      <c r="N227" s="24" t="str">
        <f t="shared" si="53"/>
        <v/>
      </c>
      <c r="O227" s="24" t="str">
        <f t="shared" si="53"/>
        <v/>
      </c>
      <c r="P227" s="24" t="str">
        <f t="shared" si="53"/>
        <v/>
      </c>
      <c r="Q227" s="24" t="str">
        <f t="shared" si="53"/>
        <v/>
      </c>
      <c r="R227" s="24" t="str">
        <f t="shared" si="53"/>
        <v/>
      </c>
      <c r="S227" s="24" t="str">
        <f t="shared" si="53"/>
        <v/>
      </c>
      <c r="T227" s="24" t="str">
        <f t="shared" si="53"/>
        <v/>
      </c>
      <c r="U227" s="24" t="str">
        <f t="shared" si="53"/>
        <v/>
      </c>
      <c r="V227" s="24" t="str">
        <f t="shared" si="53"/>
        <v/>
      </c>
      <c r="W227" s="25"/>
      <c r="X227" s="21" t="s">
        <v>16</v>
      </c>
      <c r="Y227" s="26">
        <f t="shared" ref="Y227:Y235" si="55">BJ227</f>
        <v>0</v>
      </c>
      <c r="Z227" s="27" t="str">
        <f>IF(IFERROR(AVERAGEIF($BK$148:$MU$148,Z$153,$BK227:$MU227),"")=0,[1]Results!$D$15,IFERROR(AVERAGEIF($BK$148:$MU$148,Z$153,$BK227:$MU227),""))</f>
        <v/>
      </c>
      <c r="AA227" s="27" t="str">
        <f>IF(IFERROR(AVERAGEIF($BK$148:$MU$148,AA$153,$BK227:$MU227),"")=0,[1]Results!$D$15,IFERROR(AVERAGEIF($BK$148:$MU$148,AA$153,$BK227:$MU227),""))</f>
        <v/>
      </c>
      <c r="AB227" s="27" t="str">
        <f>IF(IFERROR(AVERAGEIF($BK$148:$MU$148,AB$153,$BK227:$MU227),"")=0,[1]Results!$D$15,IFERROR(AVERAGEIF($BK$148:$MU$148,AB$153,$BK227:$MU227),""))</f>
        <v/>
      </c>
      <c r="AC227" s="27" t="str">
        <f>IF(IFERROR(AVERAGEIF($BK$148:$MU$148,AC$153,$BK227:$MU227),"")=0,[1]Results!$D$15,IFERROR(AVERAGEIF($BK$148:$MU$148,AC$153,$BK227:$MU227),""))</f>
        <v/>
      </c>
      <c r="AD227" s="27" t="str">
        <f>IF(IFERROR(AVERAGEIF($BK$148:$MU$148,AD$153,$BK227:$MU227),"")=0,[1]Results!$D$15,IFERROR(AVERAGEIF($BK$148:$MU$148,AD$153,$BK227:$MU227),""))</f>
        <v/>
      </c>
      <c r="AE227" s="27" t="str">
        <f>IF(IFERROR(AVERAGEIF($BK$148:$MU$148,AE$153,$BK227:$MU227),"")=0,[1]Results!$D$15,IFERROR(AVERAGEIF($BK$148:$MU$148,AE$153,$BK227:$MU227),""))</f>
        <v/>
      </c>
      <c r="AF227" s="27" t="str">
        <f>IF(IFERROR(AVERAGEIF($BK$148:$MU$148,AF$153,$BK227:$MU227),"")=0,[1]Results!$D$15,IFERROR(AVERAGEIF($BK$148:$MU$148,AF$153,$BK227:$MU227),""))</f>
        <v/>
      </c>
      <c r="AG227" s="27" t="str">
        <f>IF(IFERROR(AVERAGEIF($BK$148:$MU$148,AG$153,$BK227:$MU227),"")=0,[1]Results!$D$15,IFERROR(AVERAGEIF($BK$148:$MU$148,AG$153,$BK227:$MU227),""))</f>
        <v/>
      </c>
      <c r="AH227" s="27" t="str">
        <f>IF(IFERROR(AVERAGEIF($BK$148:$MU$148,AH$153,$BK227:$MU227),"")=0,[1]Results!$D$15,IFERROR(AVERAGEIF($BK$148:$MU$148,AH$153,$BK227:$MU227),""))</f>
        <v/>
      </c>
      <c r="AI227" s="27" t="str">
        <f>IF(IFERROR(AVERAGEIF($BK$148:$MU$148,AI$153,$BK227:$MU227),"")=0,[1]Results!$D$15,IFERROR(AVERAGEIF($BK$148:$MU$148,AI$153,$BK227:$MU227),""))</f>
        <v/>
      </c>
      <c r="AJ227" s="27" t="str">
        <f>IF(IFERROR(AVERAGEIF($BK$148:$MU$148,AJ$153,$BK227:$MU227),"")=0,[1]Results!$D$15,IFERROR(AVERAGEIF($BK$148:$MU$148,AJ$153,$BK227:$MU227),""))</f>
        <v/>
      </c>
      <c r="AK227" s="27" t="str">
        <f>IF(IFERROR(AVERAGEIF($BK$148:$MU$148,AK$153,$BK227:$MU227),"")=0,[1]Results!$D$15,IFERROR(AVERAGEIF($BK$148:$MU$148,AK$153,$BK227:$MU227),""))</f>
        <v/>
      </c>
      <c r="AL227" s="27" t="str">
        <f>IF(IFERROR(AVERAGEIF($BK$148:$MU$148,AL$153,$BK227:$MU227),"")=0,[1]Results!$D$15,IFERROR(AVERAGEIF($BK$148:$MU$148,AL$153,$BK227:$MU227),""))</f>
        <v/>
      </c>
      <c r="AM227" s="27" t="str">
        <f>IF(IFERROR(AVERAGEIF($BK$148:$MU$148,AM$153,$BK227:$MU227),"")=0,[1]Results!$D$15,IFERROR(AVERAGEIF($BK$148:$MU$148,AM$153,$BK227:$MU227),""))</f>
        <v/>
      </c>
      <c r="AN227" s="27" t="str">
        <f>IF(IFERROR(AVERAGEIF($BK$148:$MU$148,AN$153,$BK227:$MU227),"")=0,[1]Results!$D$15,IFERROR(AVERAGEIF($BK$148:$MU$148,AN$153,$BK227:$MU227),""))</f>
        <v/>
      </c>
      <c r="AO227" s="27" t="str">
        <f>IF(IFERROR(AVERAGEIF($BK$148:$MU$148,AO$153,$BK227:$MU227),"")=0,[1]Results!$D$15,IFERROR(AVERAGEIF($BK$148:$MU$148,AO$153,$BK227:$MU227),""))</f>
        <v/>
      </c>
      <c r="AP227" s="27" t="str">
        <f>IF(IFERROR(AVERAGEIF($BK$148:$MU$148,AP$153,$BK227:$MU227),"")=0,[1]Results!$D$15,IFERROR(AVERAGEIF($BK$148:$MU$148,AP$153,$BK227:$MU227),""))</f>
        <v/>
      </c>
      <c r="AQ227" s="27" t="str">
        <f>IF(IFERROR(AVERAGEIF($BK$148:$MU$148,AQ$153,$BK227:$MU227),"")=0,[1]Results!$D$15,IFERROR(AVERAGEIF($BK$148:$MU$148,AQ$153,$BK227:$MU227),""))</f>
        <v/>
      </c>
      <c r="AR227" s="27" t="str">
        <f>IF(IFERROR(AVERAGEIF($BK$148:$MU$148,AR$153,$BK227:$MU227),"")=0,[1]Results!$D$15,IFERROR(AVERAGEIF($BK$148:$MU$148,AR$153,$BK227:$MU227),""))</f>
        <v/>
      </c>
      <c r="AS227" s="27" t="str">
        <f>IF(IFERROR(AVERAGEIF($BK$148:$MU$148,AS$153,$BK227:$MU227),"")=0,[1]Results!$D$15,IFERROR(AVERAGEIF($BK$148:$MU$148,AS$153,$BK227:$MU227),""))</f>
        <v/>
      </c>
      <c r="AT227" s="27" t="str">
        <f>IF(IFERROR(AVERAGEIF($BK$148:$MU$148,AT$153,$BK227:$MU227),"")=0,[1]Results!$D$15,IFERROR(AVERAGEIF($BK$148:$MU$148,AT$153,$BK227:$MU227),""))</f>
        <v/>
      </c>
      <c r="AU227" s="27" t="str">
        <f>IF(IFERROR(AVERAGEIF($BK$148:$MU$148,AU$153,$BK227:$MU227),"")=0,[1]Results!$D$15,IFERROR(AVERAGEIF($BK$148:$MU$148,AU$153,$BK227:$MU227),""))</f>
        <v/>
      </c>
      <c r="AV227" s="27" t="str">
        <f>IF(IFERROR(AVERAGEIF($BK$148:$MU$148,AV$153,$BK227:$MU227),"")=0,[1]Results!$D$15,IFERROR(AVERAGEIF($BK$148:$MU$148,AV$153,$BK227:$MU227),""))</f>
        <v/>
      </c>
      <c r="AW227" s="27" t="str">
        <f>IF(IFERROR(AVERAGEIF($BK$148:$MU$148,AW$153,$BK227:$MU227),"")=0,[1]Results!$D$15,IFERROR(AVERAGEIF($BK$148:$MU$148,AW$153,$BK227:$MU227),""))</f>
        <v/>
      </c>
      <c r="AX227" s="27" t="str">
        <f>IF(IFERROR(AVERAGEIF($BK$148:$MU$148,AX$153,$BK227:$MU227),"")=0,[1]Results!$D$15,IFERROR(AVERAGEIF($BK$148:$MU$148,AX$153,$BK227:$MU227),""))</f>
        <v/>
      </c>
      <c r="AY227" s="25"/>
      <c r="BG227" t="str">
        <f t="shared" si="54"/>
        <v/>
      </c>
    </row>
    <row r="228" spans="1:59" ht="12.75" x14ac:dyDescent="0.2">
      <c r="A228" s="20"/>
      <c r="B228" s="20"/>
      <c r="C228" s="20"/>
      <c r="D228" s="21" t="str">
        <f t="shared" si="51"/>
        <v/>
      </c>
      <c r="E228" s="22" t="str">
        <f>IFERROR(INDEX([1]!QoS_Indicator_format[Increase in indicator positive or negative?],MATCH($D228,[1]!QoS_Indicator_format[QoS Indicators],0),1),"")</f>
        <v/>
      </c>
      <c r="F228" s="54">
        <f t="shared" si="52"/>
        <v>0</v>
      </c>
      <c r="G228" s="24" t="str">
        <f t="shared" si="53"/>
        <v/>
      </c>
      <c r="H228" s="24" t="str">
        <f t="shared" si="53"/>
        <v/>
      </c>
      <c r="I228" s="24" t="str">
        <f t="shared" si="53"/>
        <v/>
      </c>
      <c r="J228" s="24" t="str">
        <f t="shared" si="53"/>
        <v/>
      </c>
      <c r="K228" s="24" t="str">
        <f t="shared" si="53"/>
        <v/>
      </c>
      <c r="L228" s="24" t="str">
        <f t="shared" si="53"/>
        <v/>
      </c>
      <c r="M228" s="24" t="str">
        <f t="shared" si="53"/>
        <v/>
      </c>
      <c r="N228" s="24" t="str">
        <f t="shared" si="53"/>
        <v/>
      </c>
      <c r="O228" s="24" t="str">
        <f t="shared" si="53"/>
        <v/>
      </c>
      <c r="P228" s="24" t="str">
        <f t="shared" si="53"/>
        <v/>
      </c>
      <c r="Q228" s="24" t="str">
        <f t="shared" si="53"/>
        <v/>
      </c>
      <c r="R228" s="24" t="str">
        <f t="shared" si="53"/>
        <v/>
      </c>
      <c r="S228" s="24" t="str">
        <f t="shared" si="53"/>
        <v/>
      </c>
      <c r="T228" s="24" t="str">
        <f t="shared" si="53"/>
        <v/>
      </c>
      <c r="U228" s="24" t="str">
        <f t="shared" si="53"/>
        <v/>
      </c>
      <c r="V228" s="24" t="str">
        <f t="shared" si="53"/>
        <v/>
      </c>
      <c r="W228" s="25"/>
      <c r="X228" s="21" t="s">
        <v>16</v>
      </c>
      <c r="Y228" s="26">
        <f t="shared" si="55"/>
        <v>0</v>
      </c>
      <c r="Z228" s="27" t="str">
        <f>IF(IFERROR(AVERAGEIF($BK$148:$MU$148,Z$153,$BK228:$MU228),"")=0,[1]Results!$D$15,IFERROR(AVERAGEIF($BK$148:$MU$148,Z$153,$BK228:$MU228),""))</f>
        <v/>
      </c>
      <c r="AA228" s="27" t="str">
        <f>IF(IFERROR(AVERAGEIF($BK$148:$MU$148,AA$153,$BK228:$MU228),"")=0,[1]Results!$D$15,IFERROR(AVERAGEIF($BK$148:$MU$148,AA$153,$BK228:$MU228),""))</f>
        <v/>
      </c>
      <c r="AB228" s="27" t="str">
        <f>IF(IFERROR(AVERAGEIF($BK$148:$MU$148,AB$153,$BK228:$MU228),"")=0,[1]Results!$D$15,IFERROR(AVERAGEIF($BK$148:$MU$148,AB$153,$BK228:$MU228),""))</f>
        <v/>
      </c>
      <c r="AC228" s="27" t="str">
        <f>IF(IFERROR(AVERAGEIF($BK$148:$MU$148,AC$153,$BK228:$MU228),"")=0,[1]Results!$D$15,IFERROR(AVERAGEIF($BK$148:$MU$148,AC$153,$BK228:$MU228),""))</f>
        <v/>
      </c>
      <c r="AD228" s="27" t="str">
        <f>IF(IFERROR(AVERAGEIF($BK$148:$MU$148,AD$153,$BK228:$MU228),"")=0,[1]Results!$D$15,IFERROR(AVERAGEIF($BK$148:$MU$148,AD$153,$BK228:$MU228),""))</f>
        <v/>
      </c>
      <c r="AE228" s="27" t="str">
        <f>IF(IFERROR(AVERAGEIF($BK$148:$MU$148,AE$153,$BK228:$MU228),"")=0,[1]Results!$D$15,IFERROR(AVERAGEIF($BK$148:$MU$148,AE$153,$BK228:$MU228),""))</f>
        <v/>
      </c>
      <c r="AF228" s="27" t="str">
        <f>IF(IFERROR(AVERAGEIF($BK$148:$MU$148,AF$153,$BK228:$MU228),"")=0,[1]Results!$D$15,IFERROR(AVERAGEIF($BK$148:$MU$148,AF$153,$BK228:$MU228),""))</f>
        <v/>
      </c>
      <c r="AG228" s="27" t="str">
        <f>IF(IFERROR(AVERAGEIF($BK$148:$MU$148,AG$153,$BK228:$MU228),"")=0,[1]Results!$D$15,IFERROR(AVERAGEIF($BK$148:$MU$148,AG$153,$BK228:$MU228),""))</f>
        <v/>
      </c>
      <c r="AH228" s="27" t="str">
        <f>IF(IFERROR(AVERAGEIF($BK$148:$MU$148,AH$153,$BK228:$MU228),"")=0,[1]Results!$D$15,IFERROR(AVERAGEIF($BK$148:$MU$148,AH$153,$BK228:$MU228),""))</f>
        <v/>
      </c>
      <c r="AI228" s="27" t="str">
        <f>IF(IFERROR(AVERAGEIF($BK$148:$MU$148,AI$153,$BK228:$MU228),"")=0,[1]Results!$D$15,IFERROR(AVERAGEIF($BK$148:$MU$148,AI$153,$BK228:$MU228),""))</f>
        <v/>
      </c>
      <c r="AJ228" s="27" t="str">
        <f>IF(IFERROR(AVERAGEIF($BK$148:$MU$148,AJ$153,$BK228:$MU228),"")=0,[1]Results!$D$15,IFERROR(AVERAGEIF($BK$148:$MU$148,AJ$153,$BK228:$MU228),""))</f>
        <v/>
      </c>
      <c r="AK228" s="27" t="str">
        <f>IF(IFERROR(AVERAGEIF($BK$148:$MU$148,AK$153,$BK228:$MU228),"")=0,[1]Results!$D$15,IFERROR(AVERAGEIF($BK$148:$MU$148,AK$153,$BK228:$MU228),""))</f>
        <v/>
      </c>
      <c r="AL228" s="27" t="str">
        <f>IF(IFERROR(AVERAGEIF($BK$148:$MU$148,AL$153,$BK228:$MU228),"")=0,[1]Results!$D$15,IFERROR(AVERAGEIF($BK$148:$MU$148,AL$153,$BK228:$MU228),""))</f>
        <v/>
      </c>
      <c r="AM228" s="27" t="str">
        <f>IF(IFERROR(AVERAGEIF($BK$148:$MU$148,AM$153,$BK228:$MU228),"")=0,[1]Results!$D$15,IFERROR(AVERAGEIF($BK$148:$MU$148,AM$153,$BK228:$MU228),""))</f>
        <v/>
      </c>
      <c r="AN228" s="27" t="str">
        <f>IF(IFERROR(AVERAGEIF($BK$148:$MU$148,AN$153,$BK228:$MU228),"")=0,[1]Results!$D$15,IFERROR(AVERAGEIF($BK$148:$MU$148,AN$153,$BK228:$MU228),""))</f>
        <v/>
      </c>
      <c r="AO228" s="27" t="str">
        <f>IF(IFERROR(AVERAGEIF($BK$148:$MU$148,AO$153,$BK228:$MU228),"")=0,[1]Results!$D$15,IFERROR(AVERAGEIF($BK$148:$MU$148,AO$153,$BK228:$MU228),""))</f>
        <v/>
      </c>
      <c r="AP228" s="27" t="str">
        <f>IF(IFERROR(AVERAGEIF($BK$148:$MU$148,AP$153,$BK228:$MU228),"")=0,[1]Results!$D$15,IFERROR(AVERAGEIF($BK$148:$MU$148,AP$153,$BK228:$MU228),""))</f>
        <v/>
      </c>
      <c r="AQ228" s="27" t="str">
        <f>IF(IFERROR(AVERAGEIF($BK$148:$MU$148,AQ$153,$BK228:$MU228),"")=0,[1]Results!$D$15,IFERROR(AVERAGEIF($BK$148:$MU$148,AQ$153,$BK228:$MU228),""))</f>
        <v/>
      </c>
      <c r="AR228" s="27" t="str">
        <f>IF(IFERROR(AVERAGEIF($BK$148:$MU$148,AR$153,$BK228:$MU228),"")=0,[1]Results!$D$15,IFERROR(AVERAGEIF($BK$148:$MU$148,AR$153,$BK228:$MU228),""))</f>
        <v/>
      </c>
      <c r="AS228" s="27" t="str">
        <f>IF(IFERROR(AVERAGEIF($BK$148:$MU$148,AS$153,$BK228:$MU228),"")=0,[1]Results!$D$15,IFERROR(AVERAGEIF($BK$148:$MU$148,AS$153,$BK228:$MU228),""))</f>
        <v/>
      </c>
      <c r="AT228" s="27" t="str">
        <f>IF(IFERROR(AVERAGEIF($BK$148:$MU$148,AT$153,$BK228:$MU228),"")=0,[1]Results!$D$15,IFERROR(AVERAGEIF($BK$148:$MU$148,AT$153,$BK228:$MU228),""))</f>
        <v/>
      </c>
      <c r="AU228" s="27" t="str">
        <f>IF(IFERROR(AVERAGEIF($BK$148:$MU$148,AU$153,$BK228:$MU228),"")=0,[1]Results!$D$15,IFERROR(AVERAGEIF($BK$148:$MU$148,AU$153,$BK228:$MU228),""))</f>
        <v/>
      </c>
      <c r="AV228" s="27" t="str">
        <f>IF(IFERROR(AVERAGEIF($BK$148:$MU$148,AV$153,$BK228:$MU228),"")=0,[1]Results!$D$15,IFERROR(AVERAGEIF($BK$148:$MU$148,AV$153,$BK228:$MU228),""))</f>
        <v/>
      </c>
      <c r="AW228" s="27" t="str">
        <f>IF(IFERROR(AVERAGEIF($BK$148:$MU$148,AW$153,$BK228:$MU228),"")=0,[1]Results!$D$15,IFERROR(AVERAGEIF($BK$148:$MU$148,AW$153,$BK228:$MU228),""))</f>
        <v/>
      </c>
      <c r="AX228" s="27" t="str">
        <f>IF(IFERROR(AVERAGEIF($BK$148:$MU$148,AX$153,$BK228:$MU228),"")=0,[1]Results!$D$15,IFERROR(AVERAGEIF($BK$148:$MU$148,AX$153,$BK228:$MU228),""))</f>
        <v/>
      </c>
      <c r="AY228" s="25"/>
      <c r="BG228" t="str">
        <f t="shared" si="54"/>
        <v/>
      </c>
    </row>
    <row r="229" spans="1:59" ht="12.75" x14ac:dyDescent="0.2">
      <c r="A229" s="20"/>
      <c r="B229" s="20"/>
      <c r="C229" s="20"/>
      <c r="D229" s="21" t="str">
        <f t="shared" si="51"/>
        <v/>
      </c>
      <c r="E229" s="22" t="str">
        <f>IFERROR(INDEX([1]!QoS_Indicator_format[Increase in indicator positive or negative?],MATCH($D229,[1]!QoS_Indicator_format[QoS Indicators],0),1),"")</f>
        <v/>
      </c>
      <c r="F229" s="54">
        <f t="shared" si="52"/>
        <v>0</v>
      </c>
      <c r="G229" s="24" t="str">
        <f t="shared" si="53"/>
        <v/>
      </c>
      <c r="H229" s="24" t="str">
        <f t="shared" si="53"/>
        <v/>
      </c>
      <c r="I229" s="24" t="str">
        <f t="shared" si="53"/>
        <v/>
      </c>
      <c r="J229" s="24" t="str">
        <f t="shared" si="53"/>
        <v/>
      </c>
      <c r="K229" s="24" t="str">
        <f t="shared" si="53"/>
        <v/>
      </c>
      <c r="L229" s="24" t="str">
        <f t="shared" si="53"/>
        <v/>
      </c>
      <c r="M229" s="24" t="str">
        <f t="shared" si="53"/>
        <v/>
      </c>
      <c r="N229" s="24" t="str">
        <f t="shared" si="53"/>
        <v/>
      </c>
      <c r="O229" s="24" t="str">
        <f t="shared" si="53"/>
        <v/>
      </c>
      <c r="P229" s="24" t="str">
        <f t="shared" si="53"/>
        <v/>
      </c>
      <c r="Q229" s="24" t="str">
        <f t="shared" si="53"/>
        <v/>
      </c>
      <c r="R229" s="24" t="str">
        <f t="shared" si="53"/>
        <v/>
      </c>
      <c r="S229" s="24" t="str">
        <f t="shared" si="53"/>
        <v/>
      </c>
      <c r="T229" s="24" t="str">
        <f t="shared" si="53"/>
        <v/>
      </c>
      <c r="U229" s="24" t="str">
        <f t="shared" si="53"/>
        <v/>
      </c>
      <c r="V229" s="24" t="str">
        <f t="shared" si="53"/>
        <v/>
      </c>
      <c r="W229" s="25"/>
      <c r="X229" s="21" t="s">
        <v>16</v>
      </c>
      <c r="Y229" s="26">
        <f t="shared" si="55"/>
        <v>0</v>
      </c>
      <c r="Z229" s="27" t="str">
        <f>IF(IFERROR(AVERAGEIF($BK$148:$MU$148,Z$153,$BK229:$MU229),"")=0,[1]Results!$D$15,IFERROR(AVERAGEIF($BK$148:$MU$148,Z$153,$BK229:$MU229),""))</f>
        <v/>
      </c>
      <c r="AA229" s="27" t="str">
        <f>IF(IFERROR(AVERAGEIF($BK$148:$MU$148,AA$153,$BK229:$MU229),"")=0,[1]Results!$D$15,IFERROR(AVERAGEIF($BK$148:$MU$148,AA$153,$BK229:$MU229),""))</f>
        <v/>
      </c>
      <c r="AB229" s="27" t="str">
        <f>IF(IFERROR(AVERAGEIF($BK$148:$MU$148,AB$153,$BK229:$MU229),"")=0,[1]Results!$D$15,IFERROR(AVERAGEIF($BK$148:$MU$148,AB$153,$BK229:$MU229),""))</f>
        <v/>
      </c>
      <c r="AC229" s="27" t="str">
        <f>IF(IFERROR(AVERAGEIF($BK$148:$MU$148,AC$153,$BK229:$MU229),"")=0,[1]Results!$D$15,IFERROR(AVERAGEIF($BK$148:$MU$148,AC$153,$BK229:$MU229),""))</f>
        <v/>
      </c>
      <c r="AD229" s="27" t="str">
        <f>IF(IFERROR(AVERAGEIF($BK$148:$MU$148,AD$153,$BK229:$MU229),"")=0,[1]Results!$D$15,IFERROR(AVERAGEIF($BK$148:$MU$148,AD$153,$BK229:$MU229),""))</f>
        <v/>
      </c>
      <c r="AE229" s="27" t="str">
        <f>IF(IFERROR(AVERAGEIF($BK$148:$MU$148,AE$153,$BK229:$MU229),"")=0,[1]Results!$D$15,IFERROR(AVERAGEIF($BK$148:$MU$148,AE$153,$BK229:$MU229),""))</f>
        <v/>
      </c>
      <c r="AF229" s="27" t="str">
        <f>IF(IFERROR(AVERAGEIF($BK$148:$MU$148,AF$153,$BK229:$MU229),"")=0,[1]Results!$D$15,IFERROR(AVERAGEIF($BK$148:$MU$148,AF$153,$BK229:$MU229),""))</f>
        <v/>
      </c>
      <c r="AG229" s="27" t="str">
        <f>IF(IFERROR(AVERAGEIF($BK$148:$MU$148,AG$153,$BK229:$MU229),"")=0,[1]Results!$D$15,IFERROR(AVERAGEIF($BK$148:$MU$148,AG$153,$BK229:$MU229),""))</f>
        <v/>
      </c>
      <c r="AH229" s="27" t="str">
        <f>IF(IFERROR(AVERAGEIF($BK$148:$MU$148,AH$153,$BK229:$MU229),"")=0,[1]Results!$D$15,IFERROR(AVERAGEIF($BK$148:$MU$148,AH$153,$BK229:$MU229),""))</f>
        <v/>
      </c>
      <c r="AI229" s="27" t="str">
        <f>IF(IFERROR(AVERAGEIF($BK$148:$MU$148,AI$153,$BK229:$MU229),"")=0,[1]Results!$D$15,IFERROR(AVERAGEIF($BK$148:$MU$148,AI$153,$BK229:$MU229),""))</f>
        <v/>
      </c>
      <c r="AJ229" s="27" t="str">
        <f>IF(IFERROR(AVERAGEIF($BK$148:$MU$148,AJ$153,$BK229:$MU229),"")=0,[1]Results!$D$15,IFERROR(AVERAGEIF($BK$148:$MU$148,AJ$153,$BK229:$MU229),""))</f>
        <v/>
      </c>
      <c r="AK229" s="27" t="str">
        <f>IF(IFERROR(AVERAGEIF($BK$148:$MU$148,AK$153,$BK229:$MU229),"")=0,[1]Results!$D$15,IFERROR(AVERAGEIF($BK$148:$MU$148,AK$153,$BK229:$MU229),""))</f>
        <v/>
      </c>
      <c r="AL229" s="27" t="str">
        <f>IF(IFERROR(AVERAGEIF($BK$148:$MU$148,AL$153,$BK229:$MU229),"")=0,[1]Results!$D$15,IFERROR(AVERAGEIF($BK$148:$MU$148,AL$153,$BK229:$MU229),""))</f>
        <v/>
      </c>
      <c r="AM229" s="27" t="str">
        <f>IF(IFERROR(AVERAGEIF($BK$148:$MU$148,AM$153,$BK229:$MU229),"")=0,[1]Results!$D$15,IFERROR(AVERAGEIF($BK$148:$MU$148,AM$153,$BK229:$MU229),""))</f>
        <v/>
      </c>
      <c r="AN229" s="27" t="str">
        <f>IF(IFERROR(AVERAGEIF($BK$148:$MU$148,AN$153,$BK229:$MU229),"")=0,[1]Results!$D$15,IFERROR(AVERAGEIF($BK$148:$MU$148,AN$153,$BK229:$MU229),""))</f>
        <v/>
      </c>
      <c r="AO229" s="27" t="str">
        <f>IF(IFERROR(AVERAGEIF($BK$148:$MU$148,AO$153,$BK229:$MU229),"")=0,[1]Results!$D$15,IFERROR(AVERAGEIF($BK$148:$MU$148,AO$153,$BK229:$MU229),""))</f>
        <v/>
      </c>
      <c r="AP229" s="27" t="str">
        <f>IF(IFERROR(AVERAGEIF($BK$148:$MU$148,AP$153,$BK229:$MU229),"")=0,[1]Results!$D$15,IFERROR(AVERAGEIF($BK$148:$MU$148,AP$153,$BK229:$MU229),""))</f>
        <v/>
      </c>
      <c r="AQ229" s="27" t="str">
        <f>IF(IFERROR(AVERAGEIF($BK$148:$MU$148,AQ$153,$BK229:$MU229),"")=0,[1]Results!$D$15,IFERROR(AVERAGEIF($BK$148:$MU$148,AQ$153,$BK229:$MU229),""))</f>
        <v/>
      </c>
      <c r="AR229" s="27" t="str">
        <f>IF(IFERROR(AVERAGEIF($BK$148:$MU$148,AR$153,$BK229:$MU229),"")=0,[1]Results!$D$15,IFERROR(AVERAGEIF($BK$148:$MU$148,AR$153,$BK229:$MU229),""))</f>
        <v/>
      </c>
      <c r="AS229" s="27" t="str">
        <f>IF(IFERROR(AVERAGEIF($BK$148:$MU$148,AS$153,$BK229:$MU229),"")=0,[1]Results!$D$15,IFERROR(AVERAGEIF($BK$148:$MU$148,AS$153,$BK229:$MU229),""))</f>
        <v/>
      </c>
      <c r="AT229" s="27" t="str">
        <f>IF(IFERROR(AVERAGEIF($BK$148:$MU$148,AT$153,$BK229:$MU229),"")=0,[1]Results!$D$15,IFERROR(AVERAGEIF($BK$148:$MU$148,AT$153,$BK229:$MU229),""))</f>
        <v/>
      </c>
      <c r="AU229" s="27" t="str">
        <f>IF(IFERROR(AVERAGEIF($BK$148:$MU$148,AU$153,$BK229:$MU229),"")=0,[1]Results!$D$15,IFERROR(AVERAGEIF($BK$148:$MU$148,AU$153,$BK229:$MU229),""))</f>
        <v/>
      </c>
      <c r="AV229" s="27" t="str">
        <f>IF(IFERROR(AVERAGEIF($BK$148:$MU$148,AV$153,$BK229:$MU229),"")=0,[1]Results!$D$15,IFERROR(AVERAGEIF($BK$148:$MU$148,AV$153,$BK229:$MU229),""))</f>
        <v/>
      </c>
      <c r="AW229" s="27" t="str">
        <f>IF(IFERROR(AVERAGEIF($BK$148:$MU$148,AW$153,$BK229:$MU229),"")=0,[1]Results!$D$15,IFERROR(AVERAGEIF($BK$148:$MU$148,AW$153,$BK229:$MU229),""))</f>
        <v/>
      </c>
      <c r="AX229" s="27" t="str">
        <f>IF(IFERROR(AVERAGEIF($BK$148:$MU$148,AX$153,$BK229:$MU229),"")=0,[1]Results!$D$15,IFERROR(AVERAGEIF($BK$148:$MU$148,AX$153,$BK229:$MU229),""))</f>
        <v/>
      </c>
      <c r="AY229" s="25"/>
      <c r="BG229" t="str">
        <f t="shared" si="54"/>
        <v/>
      </c>
    </row>
    <row r="230" spans="1:59" ht="12.75" x14ac:dyDescent="0.2">
      <c r="A230" s="20"/>
      <c r="B230" s="20"/>
      <c r="C230" s="20"/>
      <c r="D230" s="21" t="str">
        <f t="shared" si="51"/>
        <v/>
      </c>
      <c r="E230" s="22" t="str">
        <f>IFERROR(INDEX([1]!QoS_Indicator_format[Increase in indicator positive or negative?],MATCH($D230,[1]!QoS_Indicator_format[QoS Indicators],0),1),"")</f>
        <v/>
      </c>
      <c r="F230" s="54">
        <f t="shared" si="52"/>
        <v>0</v>
      </c>
      <c r="G230" s="24" t="str">
        <f t="shared" si="53"/>
        <v/>
      </c>
      <c r="H230" s="24" t="str">
        <f t="shared" si="53"/>
        <v/>
      </c>
      <c r="I230" s="24" t="str">
        <f t="shared" si="53"/>
        <v/>
      </c>
      <c r="J230" s="24" t="str">
        <f t="shared" si="53"/>
        <v/>
      </c>
      <c r="K230" s="24" t="str">
        <f t="shared" si="53"/>
        <v/>
      </c>
      <c r="L230" s="24" t="str">
        <f t="shared" si="53"/>
        <v/>
      </c>
      <c r="M230" s="24" t="str">
        <f t="shared" si="53"/>
        <v/>
      </c>
      <c r="N230" s="24" t="str">
        <f t="shared" si="53"/>
        <v/>
      </c>
      <c r="O230" s="24" t="str">
        <f t="shared" si="53"/>
        <v/>
      </c>
      <c r="P230" s="24" t="str">
        <f t="shared" si="53"/>
        <v/>
      </c>
      <c r="Q230" s="24" t="str">
        <f t="shared" si="53"/>
        <v/>
      </c>
      <c r="R230" s="24" t="str">
        <f t="shared" si="53"/>
        <v/>
      </c>
      <c r="S230" s="24" t="str">
        <f t="shared" si="53"/>
        <v/>
      </c>
      <c r="T230" s="24" t="str">
        <f t="shared" si="53"/>
        <v/>
      </c>
      <c r="U230" s="24" t="str">
        <f t="shared" si="53"/>
        <v/>
      </c>
      <c r="V230" s="24" t="str">
        <f t="shared" si="53"/>
        <v/>
      </c>
      <c r="W230" s="25"/>
      <c r="X230" s="21" t="s">
        <v>16</v>
      </c>
      <c r="Y230" s="26">
        <f t="shared" si="55"/>
        <v>0</v>
      </c>
      <c r="Z230" s="27" t="str">
        <f>IF(IFERROR(AVERAGEIF($BK$148:$MU$148,Z$153,$BK230:$MU230),"")=0,[1]Results!$D$15,IFERROR(AVERAGEIF($BK$148:$MU$148,Z$153,$BK230:$MU230),""))</f>
        <v/>
      </c>
      <c r="AA230" s="27" t="str">
        <f>IF(IFERROR(AVERAGEIF($BK$148:$MU$148,AA$153,$BK230:$MU230),"")=0,[1]Results!$D$15,IFERROR(AVERAGEIF($BK$148:$MU$148,AA$153,$BK230:$MU230),""))</f>
        <v/>
      </c>
      <c r="AB230" s="27" t="str">
        <f>IF(IFERROR(AVERAGEIF($BK$148:$MU$148,AB$153,$BK230:$MU230),"")=0,[1]Results!$D$15,IFERROR(AVERAGEIF($BK$148:$MU$148,AB$153,$BK230:$MU230),""))</f>
        <v/>
      </c>
      <c r="AC230" s="27" t="str">
        <f>IF(IFERROR(AVERAGEIF($BK$148:$MU$148,AC$153,$BK230:$MU230),"")=0,[1]Results!$D$15,IFERROR(AVERAGEIF($BK$148:$MU$148,AC$153,$BK230:$MU230),""))</f>
        <v/>
      </c>
      <c r="AD230" s="27" t="str">
        <f>IF(IFERROR(AVERAGEIF($BK$148:$MU$148,AD$153,$BK230:$MU230),"")=0,[1]Results!$D$15,IFERROR(AVERAGEIF($BK$148:$MU$148,AD$153,$BK230:$MU230),""))</f>
        <v/>
      </c>
      <c r="AE230" s="27" t="str">
        <f>IF(IFERROR(AVERAGEIF($BK$148:$MU$148,AE$153,$BK230:$MU230),"")=0,[1]Results!$D$15,IFERROR(AVERAGEIF($BK$148:$MU$148,AE$153,$BK230:$MU230),""))</f>
        <v/>
      </c>
      <c r="AF230" s="27" t="str">
        <f>IF(IFERROR(AVERAGEIF($BK$148:$MU$148,AF$153,$BK230:$MU230),"")=0,[1]Results!$D$15,IFERROR(AVERAGEIF($BK$148:$MU$148,AF$153,$BK230:$MU230),""))</f>
        <v/>
      </c>
      <c r="AG230" s="27" t="str">
        <f>IF(IFERROR(AVERAGEIF($BK$148:$MU$148,AG$153,$BK230:$MU230),"")=0,[1]Results!$D$15,IFERROR(AVERAGEIF($BK$148:$MU$148,AG$153,$BK230:$MU230),""))</f>
        <v/>
      </c>
      <c r="AH230" s="27" t="str">
        <f>IF(IFERROR(AVERAGEIF($BK$148:$MU$148,AH$153,$BK230:$MU230),"")=0,[1]Results!$D$15,IFERROR(AVERAGEIF($BK$148:$MU$148,AH$153,$BK230:$MU230),""))</f>
        <v/>
      </c>
      <c r="AI230" s="27" t="str">
        <f>IF(IFERROR(AVERAGEIF($BK$148:$MU$148,AI$153,$BK230:$MU230),"")=0,[1]Results!$D$15,IFERROR(AVERAGEIF($BK$148:$MU$148,AI$153,$BK230:$MU230),""))</f>
        <v/>
      </c>
      <c r="AJ230" s="27" t="str">
        <f>IF(IFERROR(AVERAGEIF($BK$148:$MU$148,AJ$153,$BK230:$MU230),"")=0,[1]Results!$D$15,IFERROR(AVERAGEIF($BK$148:$MU$148,AJ$153,$BK230:$MU230),""))</f>
        <v/>
      </c>
      <c r="AK230" s="27" t="str">
        <f>IF(IFERROR(AVERAGEIF($BK$148:$MU$148,AK$153,$BK230:$MU230),"")=0,[1]Results!$D$15,IFERROR(AVERAGEIF($BK$148:$MU$148,AK$153,$BK230:$MU230),""))</f>
        <v/>
      </c>
      <c r="AL230" s="27" t="str">
        <f>IF(IFERROR(AVERAGEIF($BK$148:$MU$148,AL$153,$BK230:$MU230),"")=0,[1]Results!$D$15,IFERROR(AVERAGEIF($BK$148:$MU$148,AL$153,$BK230:$MU230),""))</f>
        <v/>
      </c>
      <c r="AM230" s="27" t="str">
        <f>IF(IFERROR(AVERAGEIF($BK$148:$MU$148,AM$153,$BK230:$MU230),"")=0,[1]Results!$D$15,IFERROR(AVERAGEIF($BK$148:$MU$148,AM$153,$BK230:$MU230),""))</f>
        <v/>
      </c>
      <c r="AN230" s="27" t="str">
        <f>IF(IFERROR(AVERAGEIF($BK$148:$MU$148,AN$153,$BK230:$MU230),"")=0,[1]Results!$D$15,IFERROR(AVERAGEIF($BK$148:$MU$148,AN$153,$BK230:$MU230),""))</f>
        <v/>
      </c>
      <c r="AO230" s="27" t="str">
        <f>IF(IFERROR(AVERAGEIF($BK$148:$MU$148,AO$153,$BK230:$MU230),"")=0,[1]Results!$D$15,IFERROR(AVERAGEIF($BK$148:$MU$148,AO$153,$BK230:$MU230),""))</f>
        <v/>
      </c>
      <c r="AP230" s="27" t="str">
        <f>IF(IFERROR(AVERAGEIF($BK$148:$MU$148,AP$153,$BK230:$MU230),"")=0,[1]Results!$D$15,IFERROR(AVERAGEIF($BK$148:$MU$148,AP$153,$BK230:$MU230),""))</f>
        <v/>
      </c>
      <c r="AQ230" s="27" t="str">
        <f>IF(IFERROR(AVERAGEIF($BK$148:$MU$148,AQ$153,$BK230:$MU230),"")=0,[1]Results!$D$15,IFERROR(AVERAGEIF($BK$148:$MU$148,AQ$153,$BK230:$MU230),""))</f>
        <v/>
      </c>
      <c r="AR230" s="27" t="str">
        <f>IF(IFERROR(AVERAGEIF($BK$148:$MU$148,AR$153,$BK230:$MU230),"")=0,[1]Results!$D$15,IFERROR(AVERAGEIF($BK$148:$MU$148,AR$153,$BK230:$MU230),""))</f>
        <v/>
      </c>
      <c r="AS230" s="27" t="str">
        <f>IF(IFERROR(AVERAGEIF($BK$148:$MU$148,AS$153,$BK230:$MU230),"")=0,[1]Results!$D$15,IFERROR(AVERAGEIF($BK$148:$MU$148,AS$153,$BK230:$MU230),""))</f>
        <v/>
      </c>
      <c r="AT230" s="27" t="str">
        <f>IF(IFERROR(AVERAGEIF($BK$148:$MU$148,AT$153,$BK230:$MU230),"")=0,[1]Results!$D$15,IFERROR(AVERAGEIF($BK$148:$MU$148,AT$153,$BK230:$MU230),""))</f>
        <v/>
      </c>
      <c r="AU230" s="27" t="str">
        <f>IF(IFERROR(AVERAGEIF($BK$148:$MU$148,AU$153,$BK230:$MU230),"")=0,[1]Results!$D$15,IFERROR(AVERAGEIF($BK$148:$MU$148,AU$153,$BK230:$MU230),""))</f>
        <v/>
      </c>
      <c r="AV230" s="27" t="str">
        <f>IF(IFERROR(AVERAGEIF($BK$148:$MU$148,AV$153,$BK230:$MU230),"")=0,[1]Results!$D$15,IFERROR(AVERAGEIF($BK$148:$MU$148,AV$153,$BK230:$MU230),""))</f>
        <v/>
      </c>
      <c r="AW230" s="27" t="str">
        <f>IF(IFERROR(AVERAGEIF($BK$148:$MU$148,AW$153,$BK230:$MU230),"")=0,[1]Results!$D$15,IFERROR(AVERAGEIF($BK$148:$MU$148,AW$153,$BK230:$MU230),""))</f>
        <v/>
      </c>
      <c r="AX230" s="27" t="str">
        <f>IF(IFERROR(AVERAGEIF($BK$148:$MU$148,AX$153,$BK230:$MU230),"")=0,[1]Results!$D$15,IFERROR(AVERAGEIF($BK$148:$MU$148,AX$153,$BK230:$MU230),""))</f>
        <v/>
      </c>
      <c r="AY230" s="25"/>
      <c r="BG230" t="str">
        <f t="shared" si="54"/>
        <v/>
      </c>
    </row>
    <row r="231" spans="1:59" ht="12.75" x14ac:dyDescent="0.2">
      <c r="A231" s="20"/>
      <c r="B231" s="20"/>
      <c r="C231" s="20"/>
      <c r="D231" s="21" t="str">
        <f t="shared" si="51"/>
        <v/>
      </c>
      <c r="E231" s="22" t="str">
        <f>IFERROR(INDEX([1]!QoS_Indicator_format[Increase in indicator positive or negative?],MATCH($D231,[1]!QoS_Indicator_format[QoS Indicators],0),1),"")</f>
        <v/>
      </c>
      <c r="F231" s="54">
        <f t="shared" si="52"/>
        <v>0</v>
      </c>
      <c r="G231" s="24" t="str">
        <f t="shared" si="53"/>
        <v/>
      </c>
      <c r="H231" s="24" t="str">
        <f t="shared" si="53"/>
        <v/>
      </c>
      <c r="I231" s="24" t="str">
        <f t="shared" si="53"/>
        <v/>
      </c>
      <c r="J231" s="24" t="str">
        <f t="shared" si="53"/>
        <v/>
      </c>
      <c r="K231" s="24" t="str">
        <f t="shared" si="53"/>
        <v/>
      </c>
      <c r="L231" s="24" t="str">
        <f t="shared" si="53"/>
        <v/>
      </c>
      <c r="M231" s="24" t="str">
        <f t="shared" si="53"/>
        <v/>
      </c>
      <c r="N231" s="24" t="str">
        <f t="shared" si="53"/>
        <v/>
      </c>
      <c r="O231" s="24" t="str">
        <f t="shared" si="53"/>
        <v/>
      </c>
      <c r="P231" s="24" t="str">
        <f t="shared" si="53"/>
        <v/>
      </c>
      <c r="Q231" s="24" t="str">
        <f t="shared" si="53"/>
        <v/>
      </c>
      <c r="R231" s="24" t="str">
        <f t="shared" si="53"/>
        <v/>
      </c>
      <c r="S231" s="24" t="str">
        <f t="shared" si="53"/>
        <v/>
      </c>
      <c r="T231" s="24" t="str">
        <f t="shared" si="53"/>
        <v/>
      </c>
      <c r="U231" s="24" t="str">
        <f t="shared" si="53"/>
        <v/>
      </c>
      <c r="V231" s="24" t="str">
        <f t="shared" si="53"/>
        <v/>
      </c>
      <c r="W231" s="25"/>
      <c r="X231" s="21" t="s">
        <v>16</v>
      </c>
      <c r="Y231" s="26">
        <f t="shared" si="55"/>
        <v>0</v>
      </c>
      <c r="Z231" s="27" t="str">
        <f>IF(IFERROR(AVERAGEIF($BK$148:$MU$148,Z$153,$BK231:$MU231),"")=0,[1]Results!$D$15,IFERROR(AVERAGEIF($BK$148:$MU$148,Z$153,$BK231:$MU231),""))</f>
        <v/>
      </c>
      <c r="AA231" s="27" t="str">
        <f>IF(IFERROR(AVERAGEIF($BK$148:$MU$148,AA$153,$BK231:$MU231),"")=0,[1]Results!$D$15,IFERROR(AVERAGEIF($BK$148:$MU$148,AA$153,$BK231:$MU231),""))</f>
        <v/>
      </c>
      <c r="AB231" s="27" t="str">
        <f>IF(IFERROR(AVERAGEIF($BK$148:$MU$148,AB$153,$BK231:$MU231),"")=0,[1]Results!$D$15,IFERROR(AVERAGEIF($BK$148:$MU$148,AB$153,$BK231:$MU231),""))</f>
        <v/>
      </c>
      <c r="AC231" s="27" t="str">
        <f>IF(IFERROR(AVERAGEIF($BK$148:$MU$148,AC$153,$BK231:$MU231),"")=0,[1]Results!$D$15,IFERROR(AVERAGEIF($BK$148:$MU$148,AC$153,$BK231:$MU231),""))</f>
        <v/>
      </c>
      <c r="AD231" s="27" t="str">
        <f>IF(IFERROR(AVERAGEIF($BK$148:$MU$148,AD$153,$BK231:$MU231),"")=0,[1]Results!$D$15,IFERROR(AVERAGEIF($BK$148:$MU$148,AD$153,$BK231:$MU231),""))</f>
        <v/>
      </c>
      <c r="AE231" s="27" t="str">
        <f>IF(IFERROR(AVERAGEIF($BK$148:$MU$148,AE$153,$BK231:$MU231),"")=0,[1]Results!$D$15,IFERROR(AVERAGEIF($BK$148:$MU$148,AE$153,$BK231:$MU231),""))</f>
        <v/>
      </c>
      <c r="AF231" s="27" t="str">
        <f>IF(IFERROR(AVERAGEIF($BK$148:$MU$148,AF$153,$BK231:$MU231),"")=0,[1]Results!$D$15,IFERROR(AVERAGEIF($BK$148:$MU$148,AF$153,$BK231:$MU231),""))</f>
        <v/>
      </c>
      <c r="AG231" s="27" t="str">
        <f>IF(IFERROR(AVERAGEIF($BK$148:$MU$148,AG$153,$BK231:$MU231),"")=0,[1]Results!$D$15,IFERROR(AVERAGEIF($BK$148:$MU$148,AG$153,$BK231:$MU231),""))</f>
        <v/>
      </c>
      <c r="AH231" s="27" t="str">
        <f>IF(IFERROR(AVERAGEIF($BK$148:$MU$148,AH$153,$BK231:$MU231),"")=0,[1]Results!$D$15,IFERROR(AVERAGEIF($BK$148:$MU$148,AH$153,$BK231:$MU231),""))</f>
        <v/>
      </c>
      <c r="AI231" s="27" t="str">
        <f>IF(IFERROR(AVERAGEIF($BK$148:$MU$148,AI$153,$BK231:$MU231),"")=0,[1]Results!$D$15,IFERROR(AVERAGEIF($BK$148:$MU$148,AI$153,$BK231:$MU231),""))</f>
        <v/>
      </c>
      <c r="AJ231" s="27" t="str">
        <f>IF(IFERROR(AVERAGEIF($BK$148:$MU$148,AJ$153,$BK231:$MU231),"")=0,[1]Results!$D$15,IFERROR(AVERAGEIF($BK$148:$MU$148,AJ$153,$BK231:$MU231),""))</f>
        <v/>
      </c>
      <c r="AK231" s="27" t="str">
        <f>IF(IFERROR(AVERAGEIF($BK$148:$MU$148,AK$153,$BK231:$MU231),"")=0,[1]Results!$D$15,IFERROR(AVERAGEIF($BK$148:$MU$148,AK$153,$BK231:$MU231),""))</f>
        <v/>
      </c>
      <c r="AL231" s="27" t="str">
        <f>IF(IFERROR(AVERAGEIF($BK$148:$MU$148,AL$153,$BK231:$MU231),"")=0,[1]Results!$D$15,IFERROR(AVERAGEIF($BK$148:$MU$148,AL$153,$BK231:$MU231),""))</f>
        <v/>
      </c>
      <c r="AM231" s="27" t="str">
        <f>IF(IFERROR(AVERAGEIF($BK$148:$MU$148,AM$153,$BK231:$MU231),"")=0,[1]Results!$D$15,IFERROR(AVERAGEIF($BK$148:$MU$148,AM$153,$BK231:$MU231),""))</f>
        <v/>
      </c>
      <c r="AN231" s="27" t="str">
        <f>IF(IFERROR(AVERAGEIF($BK$148:$MU$148,AN$153,$BK231:$MU231),"")=0,[1]Results!$D$15,IFERROR(AVERAGEIF($BK$148:$MU$148,AN$153,$BK231:$MU231),""))</f>
        <v/>
      </c>
      <c r="AO231" s="27" t="str">
        <f>IF(IFERROR(AVERAGEIF($BK$148:$MU$148,AO$153,$BK231:$MU231),"")=0,[1]Results!$D$15,IFERROR(AVERAGEIF($BK$148:$MU$148,AO$153,$BK231:$MU231),""))</f>
        <v/>
      </c>
      <c r="AP231" s="27" t="str">
        <f>IF(IFERROR(AVERAGEIF($BK$148:$MU$148,AP$153,$BK231:$MU231),"")=0,[1]Results!$D$15,IFERROR(AVERAGEIF($BK$148:$MU$148,AP$153,$BK231:$MU231),""))</f>
        <v/>
      </c>
      <c r="AQ231" s="27" t="str">
        <f>IF(IFERROR(AVERAGEIF($BK$148:$MU$148,AQ$153,$BK231:$MU231),"")=0,[1]Results!$D$15,IFERROR(AVERAGEIF($BK$148:$MU$148,AQ$153,$BK231:$MU231),""))</f>
        <v/>
      </c>
      <c r="AR231" s="27" t="str">
        <f>IF(IFERROR(AVERAGEIF($BK$148:$MU$148,AR$153,$BK231:$MU231),"")=0,[1]Results!$D$15,IFERROR(AVERAGEIF($BK$148:$MU$148,AR$153,$BK231:$MU231),""))</f>
        <v/>
      </c>
      <c r="AS231" s="27" t="str">
        <f>IF(IFERROR(AVERAGEIF($BK$148:$MU$148,AS$153,$BK231:$MU231),"")=0,[1]Results!$D$15,IFERROR(AVERAGEIF($BK$148:$MU$148,AS$153,$BK231:$MU231),""))</f>
        <v/>
      </c>
      <c r="AT231" s="27" t="str">
        <f>IF(IFERROR(AVERAGEIF($BK$148:$MU$148,AT$153,$BK231:$MU231),"")=0,[1]Results!$D$15,IFERROR(AVERAGEIF($BK$148:$MU$148,AT$153,$BK231:$MU231),""))</f>
        <v/>
      </c>
      <c r="AU231" s="27" t="str">
        <f>IF(IFERROR(AVERAGEIF($BK$148:$MU$148,AU$153,$BK231:$MU231),"")=0,[1]Results!$D$15,IFERROR(AVERAGEIF($BK$148:$MU$148,AU$153,$BK231:$MU231),""))</f>
        <v/>
      </c>
      <c r="AV231" s="27" t="str">
        <f>IF(IFERROR(AVERAGEIF($BK$148:$MU$148,AV$153,$BK231:$MU231),"")=0,[1]Results!$D$15,IFERROR(AVERAGEIF($BK$148:$MU$148,AV$153,$BK231:$MU231),""))</f>
        <v/>
      </c>
      <c r="AW231" s="27" t="str">
        <f>IF(IFERROR(AVERAGEIF($BK$148:$MU$148,AW$153,$BK231:$MU231),"")=0,[1]Results!$D$15,IFERROR(AVERAGEIF($BK$148:$MU$148,AW$153,$BK231:$MU231),""))</f>
        <v/>
      </c>
      <c r="AX231" s="27" t="str">
        <f>IF(IFERROR(AVERAGEIF($BK$148:$MU$148,AX$153,$BK231:$MU231),"")=0,[1]Results!$D$15,IFERROR(AVERAGEIF($BK$148:$MU$148,AX$153,$BK231:$MU231),""))</f>
        <v/>
      </c>
      <c r="AY231" s="25"/>
      <c r="BG231" t="str">
        <f t="shared" si="54"/>
        <v/>
      </c>
    </row>
    <row r="232" spans="1:59" ht="12.75" x14ac:dyDescent="0.2">
      <c r="A232" s="20"/>
      <c r="B232" s="20"/>
      <c r="C232" s="20"/>
      <c r="D232" s="21" t="str">
        <f t="shared" si="51"/>
        <v/>
      </c>
      <c r="E232" s="22" t="str">
        <f>IFERROR(INDEX([1]!QoS_Indicator_format[Increase in indicator positive or negative?],MATCH($D232,[1]!QoS_Indicator_format[QoS Indicators],0),1),"")</f>
        <v/>
      </c>
      <c r="F232" s="54">
        <f t="shared" si="52"/>
        <v>0</v>
      </c>
      <c r="G232" s="24" t="str">
        <f t="shared" si="53"/>
        <v/>
      </c>
      <c r="H232" s="24" t="str">
        <f t="shared" si="53"/>
        <v/>
      </c>
      <c r="I232" s="24" t="str">
        <f t="shared" si="53"/>
        <v/>
      </c>
      <c r="J232" s="24" t="str">
        <f t="shared" si="53"/>
        <v/>
      </c>
      <c r="K232" s="24" t="str">
        <f t="shared" si="53"/>
        <v/>
      </c>
      <c r="L232" s="24" t="str">
        <f t="shared" si="53"/>
        <v/>
      </c>
      <c r="M232" s="24" t="str">
        <f t="shared" si="53"/>
        <v/>
      </c>
      <c r="N232" s="24" t="str">
        <f t="shared" si="53"/>
        <v/>
      </c>
      <c r="O232" s="24" t="str">
        <f t="shared" si="53"/>
        <v/>
      </c>
      <c r="P232" s="24" t="str">
        <f t="shared" si="53"/>
        <v/>
      </c>
      <c r="Q232" s="24" t="str">
        <f t="shared" si="53"/>
        <v/>
      </c>
      <c r="R232" s="24" t="str">
        <f t="shared" si="53"/>
        <v/>
      </c>
      <c r="S232" s="24" t="str">
        <f t="shared" si="53"/>
        <v/>
      </c>
      <c r="T232" s="24" t="str">
        <f t="shared" si="53"/>
        <v/>
      </c>
      <c r="U232" s="24" t="str">
        <f t="shared" si="53"/>
        <v/>
      </c>
      <c r="V232" s="24" t="str">
        <f t="shared" ref="V232:V235" si="56">IF(OR(AX232="",$F232=""),"",IF($E232="+",IF(AX232&lt;$F232,1,0),IF(AX232&gt;$F232,1,0)))</f>
        <v/>
      </c>
      <c r="W232" s="25"/>
      <c r="X232" s="21" t="s">
        <v>16</v>
      </c>
      <c r="Y232" s="26">
        <f t="shared" si="55"/>
        <v>0</v>
      </c>
      <c r="Z232" s="27" t="str">
        <f>IF(IFERROR(AVERAGEIF($BK$148:$MU$148,Z$153,$BK232:$MU232),"")=0,[1]Results!$D$15,IFERROR(AVERAGEIF($BK$148:$MU$148,Z$153,$BK232:$MU232),""))</f>
        <v/>
      </c>
      <c r="AA232" s="27" t="str">
        <f>IF(IFERROR(AVERAGEIF($BK$148:$MU$148,AA$153,$BK232:$MU232),"")=0,[1]Results!$D$15,IFERROR(AVERAGEIF($BK$148:$MU$148,AA$153,$BK232:$MU232),""))</f>
        <v/>
      </c>
      <c r="AB232" s="27" t="str">
        <f>IF(IFERROR(AVERAGEIF($BK$148:$MU$148,AB$153,$BK232:$MU232),"")=0,[1]Results!$D$15,IFERROR(AVERAGEIF($BK$148:$MU$148,AB$153,$BK232:$MU232),""))</f>
        <v/>
      </c>
      <c r="AC232" s="27" t="str">
        <f>IF(IFERROR(AVERAGEIF($BK$148:$MU$148,AC$153,$BK232:$MU232),"")=0,[1]Results!$D$15,IFERROR(AVERAGEIF($BK$148:$MU$148,AC$153,$BK232:$MU232),""))</f>
        <v/>
      </c>
      <c r="AD232" s="27" t="str">
        <f>IF(IFERROR(AVERAGEIF($BK$148:$MU$148,AD$153,$BK232:$MU232),"")=0,[1]Results!$D$15,IFERROR(AVERAGEIF($BK$148:$MU$148,AD$153,$BK232:$MU232),""))</f>
        <v/>
      </c>
      <c r="AE232" s="27" t="str">
        <f>IF(IFERROR(AVERAGEIF($BK$148:$MU$148,AE$153,$BK232:$MU232),"")=0,[1]Results!$D$15,IFERROR(AVERAGEIF($BK$148:$MU$148,AE$153,$BK232:$MU232),""))</f>
        <v/>
      </c>
      <c r="AF232" s="27" t="str">
        <f>IF(IFERROR(AVERAGEIF($BK$148:$MU$148,AF$153,$BK232:$MU232),"")=0,[1]Results!$D$15,IFERROR(AVERAGEIF($BK$148:$MU$148,AF$153,$BK232:$MU232),""))</f>
        <v/>
      </c>
      <c r="AG232" s="27" t="str">
        <f>IF(IFERROR(AVERAGEIF($BK$148:$MU$148,AG$153,$BK232:$MU232),"")=0,[1]Results!$D$15,IFERROR(AVERAGEIF($BK$148:$MU$148,AG$153,$BK232:$MU232),""))</f>
        <v/>
      </c>
      <c r="AH232" s="27" t="str">
        <f>IF(IFERROR(AVERAGEIF($BK$148:$MU$148,AH$153,$BK232:$MU232),"")=0,[1]Results!$D$15,IFERROR(AVERAGEIF($BK$148:$MU$148,AH$153,$BK232:$MU232),""))</f>
        <v/>
      </c>
      <c r="AI232" s="27" t="str">
        <f>IF(IFERROR(AVERAGEIF($BK$148:$MU$148,AI$153,$BK232:$MU232),"")=0,[1]Results!$D$15,IFERROR(AVERAGEIF($BK$148:$MU$148,AI$153,$BK232:$MU232),""))</f>
        <v/>
      </c>
      <c r="AJ232" s="27" t="str">
        <f>IF(IFERROR(AVERAGEIF($BK$148:$MU$148,AJ$153,$BK232:$MU232),"")=0,[1]Results!$D$15,IFERROR(AVERAGEIF($BK$148:$MU$148,AJ$153,$BK232:$MU232),""))</f>
        <v/>
      </c>
      <c r="AK232" s="27" t="str">
        <f>IF(IFERROR(AVERAGEIF($BK$148:$MU$148,AK$153,$BK232:$MU232),"")=0,[1]Results!$D$15,IFERROR(AVERAGEIF($BK$148:$MU$148,AK$153,$BK232:$MU232),""))</f>
        <v/>
      </c>
      <c r="AL232" s="27" t="str">
        <f>IF(IFERROR(AVERAGEIF($BK$148:$MU$148,AL$153,$BK232:$MU232),"")=0,[1]Results!$D$15,IFERROR(AVERAGEIF($BK$148:$MU$148,AL$153,$BK232:$MU232),""))</f>
        <v/>
      </c>
      <c r="AM232" s="27" t="str">
        <f>IF(IFERROR(AVERAGEIF($BK$148:$MU$148,AM$153,$BK232:$MU232),"")=0,[1]Results!$D$15,IFERROR(AVERAGEIF($BK$148:$MU$148,AM$153,$BK232:$MU232),""))</f>
        <v/>
      </c>
      <c r="AN232" s="27" t="str">
        <f>IF(IFERROR(AVERAGEIF($BK$148:$MU$148,AN$153,$BK232:$MU232),"")=0,[1]Results!$D$15,IFERROR(AVERAGEIF($BK$148:$MU$148,AN$153,$BK232:$MU232),""))</f>
        <v/>
      </c>
      <c r="AO232" s="27" t="str">
        <f>IF(IFERROR(AVERAGEIF($BK$148:$MU$148,AO$153,$BK232:$MU232),"")=0,[1]Results!$D$15,IFERROR(AVERAGEIF($BK$148:$MU$148,AO$153,$BK232:$MU232),""))</f>
        <v/>
      </c>
      <c r="AP232" s="27" t="str">
        <f>IF(IFERROR(AVERAGEIF($BK$148:$MU$148,AP$153,$BK232:$MU232),"")=0,[1]Results!$D$15,IFERROR(AVERAGEIF($BK$148:$MU$148,AP$153,$BK232:$MU232),""))</f>
        <v/>
      </c>
      <c r="AQ232" s="27" t="str">
        <f>IF(IFERROR(AVERAGEIF($BK$148:$MU$148,AQ$153,$BK232:$MU232),"")=0,[1]Results!$D$15,IFERROR(AVERAGEIF($BK$148:$MU$148,AQ$153,$BK232:$MU232),""))</f>
        <v/>
      </c>
      <c r="AR232" s="27" t="str">
        <f>IF(IFERROR(AVERAGEIF($BK$148:$MU$148,AR$153,$BK232:$MU232),"")=0,[1]Results!$D$15,IFERROR(AVERAGEIF($BK$148:$MU$148,AR$153,$BK232:$MU232),""))</f>
        <v/>
      </c>
      <c r="AS232" s="27" t="str">
        <f>IF(IFERROR(AVERAGEIF($BK$148:$MU$148,AS$153,$BK232:$MU232),"")=0,[1]Results!$D$15,IFERROR(AVERAGEIF($BK$148:$MU$148,AS$153,$BK232:$MU232),""))</f>
        <v/>
      </c>
      <c r="AT232" s="27" t="str">
        <f>IF(IFERROR(AVERAGEIF($BK$148:$MU$148,AT$153,$BK232:$MU232),"")=0,[1]Results!$D$15,IFERROR(AVERAGEIF($BK$148:$MU$148,AT$153,$BK232:$MU232),""))</f>
        <v/>
      </c>
      <c r="AU232" s="27" t="str">
        <f>IF(IFERROR(AVERAGEIF($BK$148:$MU$148,AU$153,$BK232:$MU232),"")=0,[1]Results!$D$15,IFERROR(AVERAGEIF($BK$148:$MU$148,AU$153,$BK232:$MU232),""))</f>
        <v/>
      </c>
      <c r="AV232" s="27" t="str">
        <f>IF(IFERROR(AVERAGEIF($BK$148:$MU$148,AV$153,$BK232:$MU232),"")=0,[1]Results!$D$15,IFERROR(AVERAGEIF($BK$148:$MU$148,AV$153,$BK232:$MU232),""))</f>
        <v/>
      </c>
      <c r="AW232" s="27" t="str">
        <f>IF(IFERROR(AVERAGEIF($BK$148:$MU$148,AW$153,$BK232:$MU232),"")=0,[1]Results!$D$15,IFERROR(AVERAGEIF($BK$148:$MU$148,AW$153,$BK232:$MU232),""))</f>
        <v/>
      </c>
      <c r="AX232" s="27" t="str">
        <f>IF(IFERROR(AVERAGEIF($BK$148:$MU$148,AX$153,$BK232:$MU232),"")=0,[1]Results!$D$15,IFERROR(AVERAGEIF($BK$148:$MU$148,AX$153,$BK232:$MU232),""))</f>
        <v/>
      </c>
      <c r="AY232" s="25"/>
      <c r="BG232" t="str">
        <f t="shared" si="54"/>
        <v/>
      </c>
    </row>
    <row r="233" spans="1:59" ht="12.75" x14ac:dyDescent="0.2">
      <c r="A233" s="20"/>
      <c r="B233" s="20"/>
      <c r="C233" s="20"/>
      <c r="D233" s="21" t="str">
        <f t="shared" si="51"/>
        <v/>
      </c>
      <c r="E233" s="22" t="str">
        <f>IFERROR(INDEX([1]!QoS_Indicator_format[Increase in indicator positive or negative?],MATCH($D233,[1]!QoS_Indicator_format[QoS Indicators],0),1),"")</f>
        <v/>
      </c>
      <c r="F233" s="54">
        <f t="shared" si="52"/>
        <v>0</v>
      </c>
      <c r="G233" s="24" t="str">
        <f t="shared" ref="G233:U235" si="57">IF(OR(AI233="",$F233=""),"",IF($E233="+",IF(AI233&lt;$F233,1,0),IF(AI233&gt;$F233,1,0)))</f>
        <v/>
      </c>
      <c r="H233" s="24" t="str">
        <f t="shared" si="57"/>
        <v/>
      </c>
      <c r="I233" s="24" t="str">
        <f t="shared" si="57"/>
        <v/>
      </c>
      <c r="J233" s="24" t="str">
        <f t="shared" si="57"/>
        <v/>
      </c>
      <c r="K233" s="24" t="str">
        <f t="shared" si="57"/>
        <v/>
      </c>
      <c r="L233" s="24" t="str">
        <f t="shared" si="57"/>
        <v/>
      </c>
      <c r="M233" s="24" t="str">
        <f t="shared" si="57"/>
        <v/>
      </c>
      <c r="N233" s="24" t="str">
        <f t="shared" si="57"/>
        <v/>
      </c>
      <c r="O233" s="24" t="str">
        <f t="shared" si="57"/>
        <v/>
      </c>
      <c r="P233" s="24" t="str">
        <f t="shared" si="57"/>
        <v/>
      </c>
      <c r="Q233" s="24" t="str">
        <f t="shared" si="57"/>
        <v/>
      </c>
      <c r="R233" s="24" t="str">
        <f t="shared" si="57"/>
        <v/>
      </c>
      <c r="S233" s="24" t="str">
        <f t="shared" si="57"/>
        <v/>
      </c>
      <c r="T233" s="24" t="str">
        <f t="shared" si="57"/>
        <v/>
      </c>
      <c r="U233" s="24" t="str">
        <f t="shared" si="57"/>
        <v/>
      </c>
      <c r="V233" s="24" t="str">
        <f t="shared" si="56"/>
        <v/>
      </c>
      <c r="W233" s="25"/>
      <c r="X233" s="21" t="s">
        <v>16</v>
      </c>
      <c r="Y233" s="26">
        <f t="shared" si="55"/>
        <v>0</v>
      </c>
      <c r="Z233" s="27" t="str">
        <f>IF(IFERROR(AVERAGEIF($BK$148:$MU$148,Z$153,$BK233:$MU233),"")=0,[1]Results!$D$15,IFERROR(AVERAGEIF($BK$148:$MU$148,Z$153,$BK233:$MU233),""))</f>
        <v/>
      </c>
      <c r="AA233" s="27" t="str">
        <f>IF(IFERROR(AVERAGEIF($BK$148:$MU$148,AA$153,$BK233:$MU233),"")=0,[1]Results!$D$15,IFERROR(AVERAGEIF($BK$148:$MU$148,AA$153,$BK233:$MU233),""))</f>
        <v/>
      </c>
      <c r="AB233" s="27" t="str">
        <f>IF(IFERROR(AVERAGEIF($BK$148:$MU$148,AB$153,$BK233:$MU233),"")=0,[1]Results!$D$15,IFERROR(AVERAGEIF($BK$148:$MU$148,AB$153,$BK233:$MU233),""))</f>
        <v/>
      </c>
      <c r="AC233" s="27" t="str">
        <f>IF(IFERROR(AVERAGEIF($BK$148:$MU$148,AC$153,$BK233:$MU233),"")=0,[1]Results!$D$15,IFERROR(AVERAGEIF($BK$148:$MU$148,AC$153,$BK233:$MU233),""))</f>
        <v/>
      </c>
      <c r="AD233" s="27" t="str">
        <f>IF(IFERROR(AVERAGEIF($BK$148:$MU$148,AD$153,$BK233:$MU233),"")=0,[1]Results!$D$15,IFERROR(AVERAGEIF($BK$148:$MU$148,AD$153,$BK233:$MU233),""))</f>
        <v/>
      </c>
      <c r="AE233" s="27" t="str">
        <f>IF(IFERROR(AVERAGEIF($BK$148:$MU$148,AE$153,$BK233:$MU233),"")=0,[1]Results!$D$15,IFERROR(AVERAGEIF($BK$148:$MU$148,AE$153,$BK233:$MU233),""))</f>
        <v/>
      </c>
      <c r="AF233" s="27" t="str">
        <f>IF(IFERROR(AVERAGEIF($BK$148:$MU$148,AF$153,$BK233:$MU233),"")=0,[1]Results!$D$15,IFERROR(AVERAGEIF($BK$148:$MU$148,AF$153,$BK233:$MU233),""))</f>
        <v/>
      </c>
      <c r="AG233" s="27" t="str">
        <f>IF(IFERROR(AVERAGEIF($BK$148:$MU$148,AG$153,$BK233:$MU233),"")=0,[1]Results!$D$15,IFERROR(AVERAGEIF($BK$148:$MU$148,AG$153,$BK233:$MU233),""))</f>
        <v/>
      </c>
      <c r="AH233" s="27" t="str">
        <f>IF(IFERROR(AVERAGEIF($BK$148:$MU$148,AH$153,$BK233:$MU233),"")=0,[1]Results!$D$15,IFERROR(AVERAGEIF($BK$148:$MU$148,AH$153,$BK233:$MU233),""))</f>
        <v/>
      </c>
      <c r="AI233" s="27" t="str">
        <f>IF(IFERROR(AVERAGEIF($BK$148:$MU$148,AI$153,$BK233:$MU233),"")=0,[1]Results!$D$15,IFERROR(AVERAGEIF($BK$148:$MU$148,AI$153,$BK233:$MU233),""))</f>
        <v/>
      </c>
      <c r="AJ233" s="27" t="str">
        <f>IF(IFERROR(AVERAGEIF($BK$148:$MU$148,AJ$153,$BK233:$MU233),"")=0,[1]Results!$D$15,IFERROR(AVERAGEIF($BK$148:$MU$148,AJ$153,$BK233:$MU233),""))</f>
        <v/>
      </c>
      <c r="AK233" s="27" t="str">
        <f>IF(IFERROR(AVERAGEIF($BK$148:$MU$148,AK$153,$BK233:$MU233),"")=0,[1]Results!$D$15,IFERROR(AVERAGEIF($BK$148:$MU$148,AK$153,$BK233:$MU233),""))</f>
        <v/>
      </c>
      <c r="AL233" s="27" t="str">
        <f>IF(IFERROR(AVERAGEIF($BK$148:$MU$148,AL$153,$BK233:$MU233),"")=0,[1]Results!$D$15,IFERROR(AVERAGEIF($BK$148:$MU$148,AL$153,$BK233:$MU233),""))</f>
        <v/>
      </c>
      <c r="AM233" s="27" t="str">
        <f>IF(IFERROR(AVERAGEIF($BK$148:$MU$148,AM$153,$BK233:$MU233),"")=0,[1]Results!$D$15,IFERROR(AVERAGEIF($BK$148:$MU$148,AM$153,$BK233:$MU233),""))</f>
        <v/>
      </c>
      <c r="AN233" s="27" t="str">
        <f>IF(IFERROR(AVERAGEIF($BK$148:$MU$148,AN$153,$BK233:$MU233),"")=0,[1]Results!$D$15,IFERROR(AVERAGEIF($BK$148:$MU$148,AN$153,$BK233:$MU233),""))</f>
        <v/>
      </c>
      <c r="AO233" s="27" t="str">
        <f>IF(IFERROR(AVERAGEIF($BK$148:$MU$148,AO$153,$BK233:$MU233),"")=0,[1]Results!$D$15,IFERROR(AVERAGEIF($BK$148:$MU$148,AO$153,$BK233:$MU233),""))</f>
        <v/>
      </c>
      <c r="AP233" s="27" t="str">
        <f>IF(IFERROR(AVERAGEIF($BK$148:$MU$148,AP$153,$BK233:$MU233),"")=0,[1]Results!$D$15,IFERROR(AVERAGEIF($BK$148:$MU$148,AP$153,$BK233:$MU233),""))</f>
        <v/>
      </c>
      <c r="AQ233" s="27" t="str">
        <f>IF(IFERROR(AVERAGEIF($BK$148:$MU$148,AQ$153,$BK233:$MU233),"")=0,[1]Results!$D$15,IFERROR(AVERAGEIF($BK$148:$MU$148,AQ$153,$BK233:$MU233),""))</f>
        <v/>
      </c>
      <c r="AR233" s="27" t="str">
        <f>IF(IFERROR(AVERAGEIF($BK$148:$MU$148,AR$153,$BK233:$MU233),"")=0,[1]Results!$D$15,IFERROR(AVERAGEIF($BK$148:$MU$148,AR$153,$BK233:$MU233),""))</f>
        <v/>
      </c>
      <c r="AS233" s="27" t="str">
        <f>IF(IFERROR(AVERAGEIF($BK$148:$MU$148,AS$153,$BK233:$MU233),"")=0,[1]Results!$D$15,IFERROR(AVERAGEIF($BK$148:$MU$148,AS$153,$BK233:$MU233),""))</f>
        <v/>
      </c>
      <c r="AT233" s="27" t="str">
        <f>IF(IFERROR(AVERAGEIF($BK$148:$MU$148,AT$153,$BK233:$MU233),"")=0,[1]Results!$D$15,IFERROR(AVERAGEIF($BK$148:$MU$148,AT$153,$BK233:$MU233),""))</f>
        <v/>
      </c>
      <c r="AU233" s="27" t="str">
        <f>IF(IFERROR(AVERAGEIF($BK$148:$MU$148,AU$153,$BK233:$MU233),"")=0,[1]Results!$D$15,IFERROR(AVERAGEIF($BK$148:$MU$148,AU$153,$BK233:$MU233),""))</f>
        <v/>
      </c>
      <c r="AV233" s="27" t="str">
        <f>IF(IFERROR(AVERAGEIF($BK$148:$MU$148,AV$153,$BK233:$MU233),"")=0,[1]Results!$D$15,IFERROR(AVERAGEIF($BK$148:$MU$148,AV$153,$BK233:$MU233),""))</f>
        <v/>
      </c>
      <c r="AW233" s="27" t="str">
        <f>IF(IFERROR(AVERAGEIF($BK$148:$MU$148,AW$153,$BK233:$MU233),"")=0,[1]Results!$D$15,IFERROR(AVERAGEIF($BK$148:$MU$148,AW$153,$BK233:$MU233),""))</f>
        <v/>
      </c>
      <c r="AX233" s="27" t="str">
        <f>IF(IFERROR(AVERAGEIF($BK$148:$MU$148,AX$153,$BK233:$MU233),"")=0,[1]Results!$D$15,IFERROR(AVERAGEIF($BK$148:$MU$148,AX$153,$BK233:$MU233),""))</f>
        <v/>
      </c>
      <c r="AY233" s="25"/>
      <c r="BG233" t="str">
        <f t="shared" si="54"/>
        <v/>
      </c>
    </row>
    <row r="234" spans="1:59" ht="12.75" x14ac:dyDescent="0.2">
      <c r="A234" s="20"/>
      <c r="B234" s="20"/>
      <c r="C234" s="20"/>
      <c r="D234" s="21" t="str">
        <f t="shared" si="51"/>
        <v/>
      </c>
      <c r="E234" s="22" t="str">
        <f>IFERROR(INDEX([1]!QoS_Indicator_format[Increase in indicator positive or negative?],MATCH($D234,[1]!QoS_Indicator_format[QoS Indicators],0),1),"")</f>
        <v/>
      </c>
      <c r="F234" s="54">
        <f t="shared" si="52"/>
        <v>0</v>
      </c>
      <c r="G234" s="24" t="str">
        <f t="shared" si="57"/>
        <v/>
      </c>
      <c r="H234" s="24" t="str">
        <f t="shared" si="57"/>
        <v/>
      </c>
      <c r="I234" s="24" t="str">
        <f t="shared" si="57"/>
        <v/>
      </c>
      <c r="J234" s="24" t="str">
        <f t="shared" si="57"/>
        <v/>
      </c>
      <c r="K234" s="24" t="str">
        <f t="shared" si="57"/>
        <v/>
      </c>
      <c r="L234" s="24" t="str">
        <f t="shared" si="57"/>
        <v/>
      </c>
      <c r="M234" s="24" t="str">
        <f t="shared" si="57"/>
        <v/>
      </c>
      <c r="N234" s="24" t="str">
        <f t="shared" si="57"/>
        <v/>
      </c>
      <c r="O234" s="24" t="str">
        <f t="shared" si="57"/>
        <v/>
      </c>
      <c r="P234" s="24" t="str">
        <f t="shared" si="57"/>
        <v/>
      </c>
      <c r="Q234" s="24" t="str">
        <f t="shared" si="57"/>
        <v/>
      </c>
      <c r="R234" s="24" t="str">
        <f t="shared" si="57"/>
        <v/>
      </c>
      <c r="S234" s="24" t="str">
        <f t="shared" si="57"/>
        <v/>
      </c>
      <c r="T234" s="24" t="str">
        <f t="shared" si="57"/>
        <v/>
      </c>
      <c r="U234" s="24" t="str">
        <f t="shared" si="57"/>
        <v/>
      </c>
      <c r="V234" s="24" t="str">
        <f t="shared" si="56"/>
        <v/>
      </c>
      <c r="W234" s="25"/>
      <c r="X234" s="21" t="s">
        <v>16</v>
      </c>
      <c r="Y234" s="26">
        <f t="shared" si="55"/>
        <v>0</v>
      </c>
      <c r="Z234" s="27" t="str">
        <f>IF(IFERROR(AVERAGEIF($BK$148:$MU$148,Z$153,$BK234:$MU234),"")=0,[1]Results!$D$15,IFERROR(AVERAGEIF($BK$148:$MU$148,Z$153,$BK234:$MU234),""))</f>
        <v/>
      </c>
      <c r="AA234" s="27" t="str">
        <f>IF(IFERROR(AVERAGEIF($BK$148:$MU$148,AA$153,$BK234:$MU234),"")=0,[1]Results!$D$15,IFERROR(AVERAGEIF($BK$148:$MU$148,AA$153,$BK234:$MU234),""))</f>
        <v/>
      </c>
      <c r="AB234" s="27" t="str">
        <f>IF(IFERROR(AVERAGEIF($BK$148:$MU$148,AB$153,$BK234:$MU234),"")=0,[1]Results!$D$15,IFERROR(AVERAGEIF($BK$148:$MU$148,AB$153,$BK234:$MU234),""))</f>
        <v/>
      </c>
      <c r="AC234" s="27" t="str">
        <f>IF(IFERROR(AVERAGEIF($BK$148:$MU$148,AC$153,$BK234:$MU234),"")=0,[1]Results!$D$15,IFERROR(AVERAGEIF($BK$148:$MU$148,AC$153,$BK234:$MU234),""))</f>
        <v/>
      </c>
      <c r="AD234" s="27" t="str">
        <f>IF(IFERROR(AVERAGEIF($BK$148:$MU$148,AD$153,$BK234:$MU234),"")=0,[1]Results!$D$15,IFERROR(AVERAGEIF($BK$148:$MU$148,AD$153,$BK234:$MU234),""))</f>
        <v/>
      </c>
      <c r="AE234" s="27" t="str">
        <f>IF(IFERROR(AVERAGEIF($BK$148:$MU$148,AE$153,$BK234:$MU234),"")=0,[1]Results!$D$15,IFERROR(AVERAGEIF($BK$148:$MU$148,AE$153,$BK234:$MU234),""))</f>
        <v/>
      </c>
      <c r="AF234" s="27" t="str">
        <f>IF(IFERROR(AVERAGEIF($BK$148:$MU$148,AF$153,$BK234:$MU234),"")=0,[1]Results!$D$15,IFERROR(AVERAGEIF($BK$148:$MU$148,AF$153,$BK234:$MU234),""))</f>
        <v/>
      </c>
      <c r="AG234" s="27" t="str">
        <f>IF(IFERROR(AVERAGEIF($BK$148:$MU$148,AG$153,$BK234:$MU234),"")=0,[1]Results!$D$15,IFERROR(AVERAGEIF($BK$148:$MU$148,AG$153,$BK234:$MU234),""))</f>
        <v/>
      </c>
      <c r="AH234" s="27" t="str">
        <f>IF(IFERROR(AVERAGEIF($BK$148:$MU$148,AH$153,$BK234:$MU234),"")=0,[1]Results!$D$15,IFERROR(AVERAGEIF($BK$148:$MU$148,AH$153,$BK234:$MU234),""))</f>
        <v/>
      </c>
      <c r="AI234" s="27" t="str">
        <f>IF(IFERROR(AVERAGEIF($BK$148:$MU$148,AI$153,$BK234:$MU234),"")=0,[1]Results!$D$15,IFERROR(AVERAGEIF($BK$148:$MU$148,AI$153,$BK234:$MU234),""))</f>
        <v/>
      </c>
      <c r="AJ234" s="27" t="str">
        <f>IF(IFERROR(AVERAGEIF($BK$148:$MU$148,AJ$153,$BK234:$MU234),"")=0,[1]Results!$D$15,IFERROR(AVERAGEIF($BK$148:$MU$148,AJ$153,$BK234:$MU234),""))</f>
        <v/>
      </c>
      <c r="AK234" s="27" t="str">
        <f>IF(IFERROR(AVERAGEIF($BK$148:$MU$148,AK$153,$BK234:$MU234),"")=0,[1]Results!$D$15,IFERROR(AVERAGEIF($BK$148:$MU$148,AK$153,$BK234:$MU234),""))</f>
        <v/>
      </c>
      <c r="AL234" s="27" t="str">
        <f>IF(IFERROR(AVERAGEIF($BK$148:$MU$148,AL$153,$BK234:$MU234),"")=0,[1]Results!$D$15,IFERROR(AVERAGEIF($BK$148:$MU$148,AL$153,$BK234:$MU234),""))</f>
        <v/>
      </c>
      <c r="AM234" s="27" t="str">
        <f>IF(IFERROR(AVERAGEIF($BK$148:$MU$148,AM$153,$BK234:$MU234),"")=0,[1]Results!$D$15,IFERROR(AVERAGEIF($BK$148:$MU$148,AM$153,$BK234:$MU234),""))</f>
        <v/>
      </c>
      <c r="AN234" s="27" t="str">
        <f>IF(IFERROR(AVERAGEIF($BK$148:$MU$148,AN$153,$BK234:$MU234),"")=0,[1]Results!$D$15,IFERROR(AVERAGEIF($BK$148:$MU$148,AN$153,$BK234:$MU234),""))</f>
        <v/>
      </c>
      <c r="AO234" s="27" t="str">
        <f>IF(IFERROR(AVERAGEIF($BK$148:$MU$148,AO$153,$BK234:$MU234),"")=0,[1]Results!$D$15,IFERROR(AVERAGEIF($BK$148:$MU$148,AO$153,$BK234:$MU234),""))</f>
        <v/>
      </c>
      <c r="AP234" s="27" t="str">
        <f>IF(IFERROR(AVERAGEIF($BK$148:$MU$148,AP$153,$BK234:$MU234),"")=0,[1]Results!$D$15,IFERROR(AVERAGEIF($BK$148:$MU$148,AP$153,$BK234:$MU234),""))</f>
        <v/>
      </c>
      <c r="AQ234" s="27" t="str">
        <f>IF(IFERROR(AVERAGEIF($BK$148:$MU$148,AQ$153,$BK234:$MU234),"")=0,[1]Results!$D$15,IFERROR(AVERAGEIF($BK$148:$MU$148,AQ$153,$BK234:$MU234),""))</f>
        <v/>
      </c>
      <c r="AR234" s="27" t="str">
        <f>IF(IFERROR(AVERAGEIF($BK$148:$MU$148,AR$153,$BK234:$MU234),"")=0,[1]Results!$D$15,IFERROR(AVERAGEIF($BK$148:$MU$148,AR$153,$BK234:$MU234),""))</f>
        <v/>
      </c>
      <c r="AS234" s="27" t="str">
        <f>IF(IFERROR(AVERAGEIF($BK$148:$MU$148,AS$153,$BK234:$MU234),"")=0,[1]Results!$D$15,IFERROR(AVERAGEIF($BK$148:$MU$148,AS$153,$BK234:$MU234),""))</f>
        <v/>
      </c>
      <c r="AT234" s="27" t="str">
        <f>IF(IFERROR(AVERAGEIF($BK$148:$MU$148,AT$153,$BK234:$MU234),"")=0,[1]Results!$D$15,IFERROR(AVERAGEIF($BK$148:$MU$148,AT$153,$BK234:$MU234),""))</f>
        <v/>
      </c>
      <c r="AU234" s="27" t="str">
        <f>IF(IFERROR(AVERAGEIF($BK$148:$MU$148,AU$153,$BK234:$MU234),"")=0,[1]Results!$D$15,IFERROR(AVERAGEIF($BK$148:$MU$148,AU$153,$BK234:$MU234),""))</f>
        <v/>
      </c>
      <c r="AV234" s="27" t="str">
        <f>IF(IFERROR(AVERAGEIF($BK$148:$MU$148,AV$153,$BK234:$MU234),"")=0,[1]Results!$D$15,IFERROR(AVERAGEIF($BK$148:$MU$148,AV$153,$BK234:$MU234),""))</f>
        <v/>
      </c>
      <c r="AW234" s="27" t="str">
        <f>IF(IFERROR(AVERAGEIF($BK$148:$MU$148,AW$153,$BK234:$MU234),"")=0,[1]Results!$D$15,IFERROR(AVERAGEIF($BK$148:$MU$148,AW$153,$BK234:$MU234),""))</f>
        <v/>
      </c>
      <c r="AX234" s="27" t="str">
        <f>IF(IFERROR(AVERAGEIF($BK$148:$MU$148,AX$153,$BK234:$MU234),"")=0,[1]Results!$D$15,IFERROR(AVERAGEIF($BK$148:$MU$148,AX$153,$BK234:$MU234),""))</f>
        <v/>
      </c>
      <c r="AY234" s="25"/>
      <c r="BG234" t="str">
        <f t="shared" si="54"/>
        <v/>
      </c>
    </row>
    <row r="235" spans="1:59" ht="12.75" x14ac:dyDescent="0.2">
      <c r="A235" s="20"/>
      <c r="B235" s="20"/>
      <c r="C235" s="20"/>
      <c r="D235" s="21" t="str">
        <f t="shared" si="51"/>
        <v/>
      </c>
      <c r="E235" s="22" t="str">
        <f>IFERROR(INDEX([1]!QoS_Indicator_format[Increase in indicator positive or negative?],MATCH($D235,[1]!QoS_Indicator_format[QoS Indicators],0),1),"")</f>
        <v/>
      </c>
      <c r="F235" s="54">
        <f t="shared" si="52"/>
        <v>0</v>
      </c>
      <c r="G235" s="24" t="str">
        <f t="shared" si="57"/>
        <v/>
      </c>
      <c r="H235" s="24" t="str">
        <f t="shared" si="57"/>
        <v/>
      </c>
      <c r="I235" s="24" t="str">
        <f t="shared" si="57"/>
        <v/>
      </c>
      <c r="J235" s="24" t="str">
        <f t="shared" si="57"/>
        <v/>
      </c>
      <c r="K235" s="24" t="str">
        <f t="shared" si="57"/>
        <v/>
      </c>
      <c r="L235" s="24" t="str">
        <f t="shared" si="57"/>
        <v/>
      </c>
      <c r="M235" s="24" t="str">
        <f t="shared" si="57"/>
        <v/>
      </c>
      <c r="N235" s="24" t="str">
        <f t="shared" si="57"/>
        <v/>
      </c>
      <c r="O235" s="24" t="str">
        <f t="shared" si="57"/>
        <v/>
      </c>
      <c r="P235" s="24" t="str">
        <f t="shared" si="57"/>
        <v/>
      </c>
      <c r="Q235" s="24" t="str">
        <f t="shared" si="57"/>
        <v/>
      </c>
      <c r="R235" s="24" t="str">
        <f t="shared" si="57"/>
        <v/>
      </c>
      <c r="S235" s="24" t="str">
        <f t="shared" si="57"/>
        <v/>
      </c>
      <c r="T235" s="24" t="str">
        <f t="shared" si="57"/>
        <v/>
      </c>
      <c r="U235" s="24" t="str">
        <f t="shared" si="57"/>
        <v/>
      </c>
      <c r="V235" s="24" t="str">
        <f t="shared" si="56"/>
        <v/>
      </c>
      <c r="W235" s="25"/>
      <c r="X235" s="21" t="s">
        <v>16</v>
      </c>
      <c r="Y235" s="26">
        <f t="shared" si="55"/>
        <v>0</v>
      </c>
      <c r="Z235" s="27" t="str">
        <f>IF(IFERROR(AVERAGEIF($BK$148:$MU$148,Z$153,$BK235:$MU235),"")=0,[1]Results!$D$15,IFERROR(AVERAGEIF($BK$148:$MU$148,Z$153,$BK235:$MU235),""))</f>
        <v/>
      </c>
      <c r="AA235" s="27" t="str">
        <f>IF(IFERROR(AVERAGEIF($BK$148:$MU$148,AA$153,$BK235:$MU235),"")=0,[1]Results!$D$15,IFERROR(AVERAGEIF($BK$148:$MU$148,AA$153,$BK235:$MU235),""))</f>
        <v/>
      </c>
      <c r="AB235" s="27" t="str">
        <f>IF(IFERROR(AVERAGEIF($BK$148:$MU$148,AB$153,$BK235:$MU235),"")=0,[1]Results!$D$15,IFERROR(AVERAGEIF($BK$148:$MU$148,AB$153,$BK235:$MU235),""))</f>
        <v/>
      </c>
      <c r="AC235" s="27" t="str">
        <f>IF(IFERROR(AVERAGEIF($BK$148:$MU$148,AC$153,$BK235:$MU235),"")=0,[1]Results!$D$15,IFERROR(AVERAGEIF($BK$148:$MU$148,AC$153,$BK235:$MU235),""))</f>
        <v/>
      </c>
      <c r="AD235" s="27" t="str">
        <f>IF(IFERROR(AVERAGEIF($BK$148:$MU$148,AD$153,$BK235:$MU235),"")=0,[1]Results!$D$15,IFERROR(AVERAGEIF($BK$148:$MU$148,AD$153,$BK235:$MU235),""))</f>
        <v/>
      </c>
      <c r="AE235" s="27" t="str">
        <f>IF(IFERROR(AVERAGEIF($BK$148:$MU$148,AE$153,$BK235:$MU235),"")=0,[1]Results!$D$15,IFERROR(AVERAGEIF($BK$148:$MU$148,AE$153,$BK235:$MU235),""))</f>
        <v/>
      </c>
      <c r="AF235" s="27" t="str">
        <f>IF(IFERROR(AVERAGEIF($BK$148:$MU$148,AF$153,$BK235:$MU235),"")=0,[1]Results!$D$15,IFERROR(AVERAGEIF($BK$148:$MU$148,AF$153,$BK235:$MU235),""))</f>
        <v/>
      </c>
      <c r="AG235" s="27" t="str">
        <f>IF(IFERROR(AVERAGEIF($BK$148:$MU$148,AG$153,$BK235:$MU235),"")=0,[1]Results!$D$15,IFERROR(AVERAGEIF($BK$148:$MU$148,AG$153,$BK235:$MU235),""))</f>
        <v/>
      </c>
      <c r="AH235" s="27" t="str">
        <f>IF(IFERROR(AVERAGEIF($BK$148:$MU$148,AH$153,$BK235:$MU235),"")=0,[1]Results!$D$15,IFERROR(AVERAGEIF($BK$148:$MU$148,AH$153,$BK235:$MU235),""))</f>
        <v/>
      </c>
      <c r="AI235" s="27" t="str">
        <f>IF(IFERROR(AVERAGEIF($BK$148:$MU$148,AI$153,$BK235:$MU235),"")=0,[1]Results!$D$15,IFERROR(AVERAGEIF($BK$148:$MU$148,AI$153,$BK235:$MU235),""))</f>
        <v/>
      </c>
      <c r="AJ235" s="27" t="str">
        <f>IF(IFERROR(AVERAGEIF($BK$148:$MU$148,AJ$153,$BK235:$MU235),"")=0,[1]Results!$D$15,IFERROR(AVERAGEIF($BK$148:$MU$148,AJ$153,$BK235:$MU235),""))</f>
        <v/>
      </c>
      <c r="AK235" s="27" t="str">
        <f>IF(IFERROR(AVERAGEIF($BK$148:$MU$148,AK$153,$BK235:$MU235),"")=0,[1]Results!$D$15,IFERROR(AVERAGEIF($BK$148:$MU$148,AK$153,$BK235:$MU235),""))</f>
        <v/>
      </c>
      <c r="AL235" s="27" t="str">
        <f>IF(IFERROR(AVERAGEIF($BK$148:$MU$148,AL$153,$BK235:$MU235),"")=0,[1]Results!$D$15,IFERROR(AVERAGEIF($BK$148:$MU$148,AL$153,$BK235:$MU235),""))</f>
        <v/>
      </c>
      <c r="AM235" s="27" t="str">
        <f>IF(IFERROR(AVERAGEIF($BK$148:$MU$148,AM$153,$BK235:$MU235),"")=0,[1]Results!$D$15,IFERROR(AVERAGEIF($BK$148:$MU$148,AM$153,$BK235:$MU235),""))</f>
        <v/>
      </c>
      <c r="AN235" s="27" t="str">
        <f>IF(IFERROR(AVERAGEIF($BK$148:$MU$148,AN$153,$BK235:$MU235),"")=0,[1]Results!$D$15,IFERROR(AVERAGEIF($BK$148:$MU$148,AN$153,$BK235:$MU235),""))</f>
        <v/>
      </c>
      <c r="AO235" s="27" t="str">
        <f>IF(IFERROR(AVERAGEIF($BK$148:$MU$148,AO$153,$BK235:$MU235),"")=0,[1]Results!$D$15,IFERROR(AVERAGEIF($BK$148:$MU$148,AO$153,$BK235:$MU235),""))</f>
        <v/>
      </c>
      <c r="AP235" s="27" t="str">
        <f>IF(IFERROR(AVERAGEIF($BK$148:$MU$148,AP$153,$BK235:$MU235),"")=0,[1]Results!$D$15,IFERROR(AVERAGEIF($BK$148:$MU$148,AP$153,$BK235:$MU235),""))</f>
        <v/>
      </c>
      <c r="AQ235" s="27" t="str">
        <f>IF(IFERROR(AVERAGEIF($BK$148:$MU$148,AQ$153,$BK235:$MU235),"")=0,[1]Results!$D$15,IFERROR(AVERAGEIF($BK$148:$MU$148,AQ$153,$BK235:$MU235),""))</f>
        <v/>
      </c>
      <c r="AR235" s="27" t="str">
        <f>IF(IFERROR(AVERAGEIF($BK$148:$MU$148,AR$153,$BK235:$MU235),"")=0,[1]Results!$D$15,IFERROR(AVERAGEIF($BK$148:$MU$148,AR$153,$BK235:$MU235),""))</f>
        <v/>
      </c>
      <c r="AS235" s="27" t="str">
        <f>IF(IFERROR(AVERAGEIF($BK$148:$MU$148,AS$153,$BK235:$MU235),"")=0,[1]Results!$D$15,IFERROR(AVERAGEIF($BK$148:$MU$148,AS$153,$BK235:$MU235),""))</f>
        <v/>
      </c>
      <c r="AT235" s="27" t="str">
        <f>IF(IFERROR(AVERAGEIF($BK$148:$MU$148,AT$153,$BK235:$MU235),"")=0,[1]Results!$D$15,IFERROR(AVERAGEIF($BK$148:$MU$148,AT$153,$BK235:$MU235),""))</f>
        <v/>
      </c>
      <c r="AU235" s="27" t="str">
        <f>IF(IFERROR(AVERAGEIF($BK$148:$MU$148,AU$153,$BK235:$MU235),"")=0,[1]Results!$D$15,IFERROR(AVERAGEIF($BK$148:$MU$148,AU$153,$BK235:$MU235),""))</f>
        <v/>
      </c>
      <c r="AV235" s="27" t="str">
        <f>IF(IFERROR(AVERAGEIF($BK$148:$MU$148,AV$153,$BK235:$MU235),"")=0,[1]Results!$D$15,IFERROR(AVERAGEIF($BK$148:$MU$148,AV$153,$BK235:$MU235),""))</f>
        <v/>
      </c>
      <c r="AW235" s="27" t="str">
        <f>IF(IFERROR(AVERAGEIF($BK$148:$MU$148,AW$153,$BK235:$MU235),"")=0,[1]Results!$D$15,IFERROR(AVERAGEIF($BK$148:$MU$148,AW$153,$BK235:$MU235),""))</f>
        <v/>
      </c>
      <c r="AX235" s="27" t="str">
        <f>IF(IFERROR(AVERAGEIF($BK$148:$MU$148,AX$153,$BK235:$MU235),"")=0,[1]Results!$D$15,IFERROR(AVERAGEIF($BK$148:$MU$148,AX$153,$BK235:$MU235),""))</f>
        <v/>
      </c>
      <c r="AY235" s="25"/>
      <c r="BG235" t="str">
        <f t="shared" si="54"/>
        <v/>
      </c>
    </row>
    <row r="236" spans="1:59" ht="12.75" x14ac:dyDescent="0.2">
      <c r="A236" s="14"/>
      <c r="B236" s="14"/>
      <c r="C236"/>
      <c r="D236"/>
      <c r="E236" s="37"/>
      <c r="F236" s="38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</row>
    <row r="237" spans="1:59" ht="12.75" x14ac:dyDescent="0.2">
      <c r="C237"/>
      <c r="D237"/>
      <c r="E237" s="37"/>
      <c r="F237" s="38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</row>
    <row r="238" spans="1:59" ht="12.75" x14ac:dyDescent="0.2">
      <c r="A238"/>
      <c r="B238"/>
      <c r="C238"/>
      <c r="D238"/>
      <c r="E238" s="37"/>
      <c r="F238" s="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</row>
    <row r="239" spans="1:59" ht="15.75" x14ac:dyDescent="0.25">
      <c r="A239" s="8"/>
      <c r="B239" s="8"/>
      <c r="C239" s="8"/>
      <c r="D239" s="8" t="str">
        <f>X239</f>
        <v>Fixed and mobile international links</v>
      </c>
      <c r="E239" s="45"/>
      <c r="F239" s="46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 t="s">
        <v>37</v>
      </c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</row>
    <row r="240" spans="1:59" ht="12.75" x14ac:dyDescent="0.2">
      <c r="A240"/>
      <c r="B240"/>
      <c r="C240"/>
      <c r="D240"/>
      <c r="E240" s="37"/>
      <c r="F240" s="38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</row>
    <row r="241" spans="1:59" ht="12.75" x14ac:dyDescent="0.2">
      <c r="A241"/>
      <c r="B241"/>
      <c r="C241"/>
      <c r="D241"/>
      <c r="E241" s="37"/>
      <c r="F241" s="38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</row>
    <row r="242" spans="1:59" ht="15.75" x14ac:dyDescent="0.25">
      <c r="A242"/>
      <c r="B242"/>
      <c r="C242"/>
      <c r="D242" s="9" t="s">
        <v>5</v>
      </c>
      <c r="E242" s="47"/>
      <c r="F242" s="48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 t="s">
        <v>6</v>
      </c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</row>
    <row r="243" spans="1:59" ht="12.75" x14ac:dyDescent="0.2">
      <c r="A243"/>
      <c r="B243"/>
      <c r="C243"/>
      <c r="D243" s="5"/>
      <c r="E243" s="49"/>
      <c r="F243" s="5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 s="2" t="s">
        <v>7</v>
      </c>
      <c r="Y243" s="2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</row>
    <row r="244" spans="1:59" ht="12.75" x14ac:dyDescent="0.2">
      <c r="A244"/>
      <c r="B244"/>
      <c r="C244"/>
      <c r="D244"/>
      <c r="E244" s="37"/>
      <c r="F244" s="38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</row>
    <row r="245" spans="1:59" ht="12.75" x14ac:dyDescent="0.2">
      <c r="A245"/>
      <c r="B245"/>
      <c r="C245"/>
      <c r="D245"/>
      <c r="E245" s="37"/>
      <c r="F245" s="38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</row>
    <row r="246" spans="1:59" ht="12.75" x14ac:dyDescent="0.2">
      <c r="C246"/>
      <c r="D246"/>
      <c r="E246" s="37"/>
      <c r="F246" s="38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</row>
    <row r="247" spans="1:59" ht="12.75" x14ac:dyDescent="0.2">
      <c r="A247" s="10"/>
      <c r="B247" s="10"/>
      <c r="C247" s="10"/>
      <c r="D247"/>
      <c r="E247" s="37"/>
      <c r="F247" s="38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</row>
    <row r="248" spans="1:59" ht="12.75" x14ac:dyDescent="0.2">
      <c r="A248" s="11"/>
      <c r="B248" s="12"/>
      <c r="C248" s="13"/>
      <c r="D248"/>
      <c r="E248" s="37"/>
      <c r="F248" s="4" t="s">
        <v>9</v>
      </c>
      <c r="G248" s="6">
        <f>SUM(G250:G252)</f>
        <v>0</v>
      </c>
      <c r="H248" s="6">
        <f t="shared" ref="H248:V248" si="58">SUM(H250:H252)</f>
        <v>0</v>
      </c>
      <c r="I248" s="6">
        <f t="shared" si="58"/>
        <v>0</v>
      </c>
      <c r="J248" s="6">
        <f t="shared" si="58"/>
        <v>0</v>
      </c>
      <c r="K248" s="6">
        <f t="shared" si="58"/>
        <v>0</v>
      </c>
      <c r="L248" s="6">
        <f t="shared" si="58"/>
        <v>0</v>
      </c>
      <c r="M248" s="6">
        <f t="shared" si="58"/>
        <v>0</v>
      </c>
      <c r="N248" s="6">
        <f t="shared" si="58"/>
        <v>0</v>
      </c>
      <c r="O248" s="6">
        <f t="shared" si="58"/>
        <v>0</v>
      </c>
      <c r="P248" s="6">
        <f t="shared" si="58"/>
        <v>0</v>
      </c>
      <c r="Q248" s="6">
        <f t="shared" si="58"/>
        <v>0</v>
      </c>
      <c r="R248" s="6">
        <f t="shared" si="58"/>
        <v>0</v>
      </c>
      <c r="S248" s="6">
        <f t="shared" si="58"/>
        <v>0</v>
      </c>
      <c r="T248" s="6">
        <f t="shared" si="58"/>
        <v>0</v>
      </c>
      <c r="U248" s="6">
        <f t="shared" si="58"/>
        <v>0</v>
      </c>
      <c r="V248" s="6">
        <f t="shared" si="58"/>
        <v>0</v>
      </c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</row>
    <row r="249" spans="1:59" ht="12.75" x14ac:dyDescent="0.2">
      <c r="A249" s="14"/>
      <c r="B249" s="12"/>
      <c r="C249" s="13"/>
      <c r="D249" s="15" t="s">
        <v>11</v>
      </c>
      <c r="E249" s="16" t="s">
        <v>12</v>
      </c>
      <c r="F249" s="17" t="s">
        <v>13</v>
      </c>
      <c r="G249" s="18">
        <v>2020</v>
      </c>
      <c r="H249" s="18">
        <v>2021</v>
      </c>
      <c r="I249" s="18">
        <v>2022</v>
      </c>
      <c r="J249" s="18">
        <v>2023</v>
      </c>
      <c r="K249" s="18">
        <v>2024</v>
      </c>
      <c r="L249" s="18">
        <v>2025</v>
      </c>
      <c r="M249" s="18">
        <v>2026</v>
      </c>
      <c r="N249" s="18">
        <v>2027</v>
      </c>
      <c r="O249" s="18">
        <v>2028</v>
      </c>
      <c r="P249" s="18">
        <v>2029</v>
      </c>
      <c r="Q249" s="18">
        <v>2030</v>
      </c>
      <c r="R249" s="18">
        <v>2031</v>
      </c>
      <c r="S249" s="18">
        <v>2032</v>
      </c>
      <c r="T249" s="18">
        <v>2033</v>
      </c>
      <c r="U249" s="18">
        <v>2034</v>
      </c>
      <c r="V249" s="18">
        <v>2035</v>
      </c>
      <c r="W249" s="19"/>
      <c r="X249" s="15" t="s">
        <v>11</v>
      </c>
      <c r="Y249" s="18" t="s">
        <v>13</v>
      </c>
      <c r="Z249" s="18">
        <v>2011</v>
      </c>
      <c r="AA249" s="18">
        <v>2012</v>
      </c>
      <c r="AB249" s="18">
        <v>2013</v>
      </c>
      <c r="AC249" s="18">
        <v>2014</v>
      </c>
      <c r="AD249" s="18">
        <v>2015</v>
      </c>
      <c r="AE249" s="18">
        <v>2016</v>
      </c>
      <c r="AF249" s="18">
        <v>2017</v>
      </c>
      <c r="AG249" s="18">
        <v>2018</v>
      </c>
      <c r="AH249" s="18">
        <v>2019</v>
      </c>
      <c r="AI249" s="18">
        <v>2020</v>
      </c>
      <c r="AJ249" s="18">
        <v>2021</v>
      </c>
      <c r="AK249" s="18">
        <v>2022</v>
      </c>
      <c r="AL249" s="18">
        <v>2023</v>
      </c>
      <c r="AM249" s="18">
        <v>2024</v>
      </c>
      <c r="AN249" s="18">
        <v>2025</v>
      </c>
      <c r="AO249" s="18">
        <v>2026</v>
      </c>
      <c r="AP249" s="18">
        <v>2027</v>
      </c>
      <c r="AQ249" s="18">
        <v>2028</v>
      </c>
      <c r="AR249" s="18">
        <v>2029</v>
      </c>
      <c r="AS249" s="18">
        <v>2030</v>
      </c>
      <c r="AT249" s="18">
        <v>2031</v>
      </c>
      <c r="AU249" s="18">
        <v>2032</v>
      </c>
      <c r="AV249" s="18">
        <v>2033</v>
      </c>
      <c r="AW249" s="18">
        <v>2034</v>
      </c>
      <c r="AX249" s="18">
        <v>2035</v>
      </c>
      <c r="AY249" s="19"/>
    </row>
    <row r="250" spans="1:59" ht="12.75" x14ac:dyDescent="0.2">
      <c r="A250" s="20"/>
      <c r="B250" s="20"/>
      <c r="C250" s="20"/>
      <c r="D250" s="21" t="str">
        <f t="shared" ref="D250:D252" si="59">X250</f>
        <v>International Bandwidth Utilisation</v>
      </c>
      <c r="E250" s="22" t="str">
        <f>IFERROR(INDEX([1]!QoS_Indicator_format[Increase in indicator positive or negative?],MATCH($D250,[1]!QoS_Indicator_format[QoS Indicators],0),1),"")</f>
        <v/>
      </c>
      <c r="F250" s="54">
        <f t="shared" ref="F250:F252" si="60">IF(Y250="","",Y250)</f>
        <v>0.8</v>
      </c>
      <c r="G250" s="24">
        <f t="shared" ref="G250:V252" si="61">IF(OR(AI250="",$F250=""),"",IF($E250="+",IF(AI250&lt;$F250,1,0),IF(AI250&gt;$F250,1,0)))</f>
        <v>0</v>
      </c>
      <c r="H250" s="24">
        <f t="shared" si="61"/>
        <v>0</v>
      </c>
      <c r="I250" s="24">
        <f t="shared" si="61"/>
        <v>0</v>
      </c>
      <c r="J250" s="24" t="str">
        <f t="shared" si="61"/>
        <v/>
      </c>
      <c r="K250" s="24" t="str">
        <f t="shared" si="61"/>
        <v/>
      </c>
      <c r="L250" s="24" t="str">
        <f t="shared" si="61"/>
        <v/>
      </c>
      <c r="M250" s="24" t="str">
        <f t="shared" si="61"/>
        <v/>
      </c>
      <c r="N250" s="24" t="str">
        <f t="shared" si="61"/>
        <v/>
      </c>
      <c r="O250" s="24" t="str">
        <f t="shared" si="61"/>
        <v/>
      </c>
      <c r="P250" s="24" t="str">
        <f t="shared" si="61"/>
        <v/>
      </c>
      <c r="Q250" s="24" t="str">
        <f t="shared" si="61"/>
        <v/>
      </c>
      <c r="R250" s="24" t="str">
        <f t="shared" si="61"/>
        <v/>
      </c>
      <c r="S250" s="24" t="str">
        <f t="shared" si="61"/>
        <v/>
      </c>
      <c r="T250" s="24" t="str">
        <f t="shared" si="61"/>
        <v/>
      </c>
      <c r="U250" s="24" t="str">
        <f t="shared" si="61"/>
        <v/>
      </c>
      <c r="V250" s="24" t="str">
        <f t="shared" si="61"/>
        <v/>
      </c>
      <c r="W250" s="52"/>
      <c r="X250" s="21" t="s">
        <v>38</v>
      </c>
      <c r="Y250" s="62">
        <v>0.8</v>
      </c>
      <c r="Z250" s="53">
        <v>9.9999999999999995E-7</v>
      </c>
      <c r="AA250" s="53">
        <v>9.9999999999999995E-7</v>
      </c>
      <c r="AB250" s="53">
        <v>9.9999999999999995E-7</v>
      </c>
      <c r="AC250" s="53">
        <v>9.9999999999999995E-7</v>
      </c>
      <c r="AD250" s="53">
        <v>9.9999999999999995E-7</v>
      </c>
      <c r="AE250" s="53">
        <v>9.9999999999999995E-7</v>
      </c>
      <c r="AF250" s="53">
        <v>9.9999999999999995E-7</v>
      </c>
      <c r="AG250" s="53">
        <v>9.9999999999999995E-7</v>
      </c>
      <c r="AH250" s="53">
        <v>9.9999999999999995E-7</v>
      </c>
      <c r="AI250" s="53">
        <v>0.54166666666666663</v>
      </c>
      <c r="AJ250" s="53">
        <v>0.53500000000000003</v>
      </c>
      <c r="AK250" s="53">
        <v>0.61499999999999999</v>
      </c>
      <c r="AL250" s="53" t="str">
        <f>IF(IFERROR(AVERAGEIF(#REF!,AL$18,$BK250:$MU250),"")=0,[1]Results!$D$15,IFERROR(AVERAGEIF(#REF!,AL$18,$BK250:$MU250),""))</f>
        <v/>
      </c>
      <c r="AM250" s="53" t="str">
        <f>IF(IFERROR(AVERAGEIF(#REF!,AM$18,$BK250:$MU250),"")=0,[1]Results!$D$15,IFERROR(AVERAGEIF(#REF!,AM$18,$BK250:$MU250),""))</f>
        <v/>
      </c>
      <c r="AN250" s="53" t="str">
        <f>IF(IFERROR(AVERAGEIF(#REF!,AN$18,$BK250:$MU250),"")=0,[1]Results!$D$15,IFERROR(AVERAGEIF(#REF!,AN$18,$BK250:$MU250),""))</f>
        <v/>
      </c>
      <c r="AO250" s="53" t="str">
        <f>IF(IFERROR(AVERAGEIF(#REF!,AO$18,$BK250:$MU250),"")=0,[1]Results!$D$15,IFERROR(AVERAGEIF(#REF!,AO$18,$BK250:$MU250),""))</f>
        <v/>
      </c>
      <c r="AP250" s="53" t="str">
        <f>IF(IFERROR(AVERAGEIF(#REF!,AP$18,$BK250:$MU250),"")=0,[1]Results!$D$15,IFERROR(AVERAGEIF(#REF!,AP$18,$BK250:$MU250),""))</f>
        <v/>
      </c>
      <c r="AQ250" s="53" t="str">
        <f>IF(IFERROR(AVERAGEIF(#REF!,AQ$18,$BK250:$MU250),"")=0,[1]Results!$D$15,IFERROR(AVERAGEIF(#REF!,AQ$18,$BK250:$MU250),""))</f>
        <v/>
      </c>
      <c r="AR250" s="53" t="str">
        <f>IF(IFERROR(AVERAGEIF(#REF!,AR$18,$BK250:$MU250),"")=0,[1]Results!$D$15,IFERROR(AVERAGEIF(#REF!,AR$18,$BK250:$MU250),""))</f>
        <v/>
      </c>
      <c r="AS250" s="53" t="str">
        <f>IF(IFERROR(AVERAGEIF(#REF!,AS$18,$BK250:$MU250),"")=0,[1]Results!$D$15,IFERROR(AVERAGEIF(#REF!,AS$18,$BK250:$MU250),""))</f>
        <v/>
      </c>
      <c r="AT250" s="53" t="str">
        <f>IF(IFERROR(AVERAGEIF(#REF!,AT$18,$BK250:$MU250),"")=0,[1]Results!$D$15,IFERROR(AVERAGEIF(#REF!,AT$18,$BK250:$MU250),""))</f>
        <v/>
      </c>
      <c r="AU250" s="53" t="str">
        <f>IF(IFERROR(AVERAGEIF(#REF!,AU$18,$BK250:$MU250),"")=0,[1]Results!$D$15,IFERROR(AVERAGEIF(#REF!,AU$18,$BK250:$MU250),""))</f>
        <v/>
      </c>
      <c r="AV250" s="53" t="str">
        <f>IF(IFERROR(AVERAGEIF(#REF!,AV$18,$BK250:$MU250),"")=0,[1]Results!$D$15,IFERROR(AVERAGEIF(#REF!,AV$18,$BK250:$MU250),""))</f>
        <v/>
      </c>
      <c r="AW250" s="53" t="str">
        <f>IF(IFERROR(AVERAGEIF(#REF!,AW$18,$BK250:$MU250),"")=0,[1]Results!$D$15,IFERROR(AVERAGEIF(#REF!,AW$18,$BK250:$MU250),""))</f>
        <v/>
      </c>
      <c r="AX250" s="53" t="str">
        <f>IF(IFERROR(AVERAGEIF(#REF!,AX$18,$BK250:$MU250),"")=0,[1]Results!$D$15,IFERROR(AVERAGEIF(#REF!,AX$18,$BK250:$MU250),""))</f>
        <v/>
      </c>
      <c r="AY250" s="52"/>
      <c r="BG250" t="str">
        <f>IF(OR(BH250="",BH250="-"),"",BH250)</f>
        <v/>
      </c>
    </row>
    <row r="251" spans="1:59" ht="12.75" x14ac:dyDescent="0.2">
      <c r="A251" s="20"/>
      <c r="B251" s="20"/>
      <c r="C251"/>
      <c r="D251" s="21" t="str">
        <f t="shared" si="59"/>
        <v/>
      </c>
      <c r="E251" s="22" t="str">
        <f>IFERROR(INDEX([1]!QoS_Indicator_format[Increase in indicator positive or negative?],MATCH($D251,[1]!QoS_Indicator_format[QoS Indicators],0),1),"")</f>
        <v/>
      </c>
      <c r="F251" s="54">
        <f t="shared" si="60"/>
        <v>0</v>
      </c>
      <c r="G251" s="24" t="str">
        <f t="shared" si="61"/>
        <v/>
      </c>
      <c r="H251" s="24" t="str">
        <f t="shared" si="61"/>
        <v/>
      </c>
      <c r="I251" s="24" t="str">
        <f t="shared" si="61"/>
        <v/>
      </c>
      <c r="J251" s="24" t="str">
        <f t="shared" si="61"/>
        <v/>
      </c>
      <c r="K251" s="24" t="str">
        <f t="shared" si="61"/>
        <v/>
      </c>
      <c r="L251" s="24" t="str">
        <f t="shared" si="61"/>
        <v/>
      </c>
      <c r="M251" s="24" t="str">
        <f t="shared" si="61"/>
        <v/>
      </c>
      <c r="N251" s="24" t="str">
        <f t="shared" si="61"/>
        <v/>
      </c>
      <c r="O251" s="24" t="str">
        <f t="shared" si="61"/>
        <v/>
      </c>
      <c r="P251" s="24" t="str">
        <f t="shared" si="61"/>
        <v/>
      </c>
      <c r="Q251" s="24" t="str">
        <f t="shared" si="61"/>
        <v/>
      </c>
      <c r="R251" s="24" t="str">
        <f t="shared" si="61"/>
        <v/>
      </c>
      <c r="S251" s="24" t="str">
        <f t="shared" si="61"/>
        <v/>
      </c>
      <c r="T251" s="24" t="str">
        <f t="shared" si="61"/>
        <v/>
      </c>
      <c r="U251" s="24" t="str">
        <f t="shared" si="61"/>
        <v/>
      </c>
      <c r="V251" s="24" t="str">
        <f t="shared" si="61"/>
        <v/>
      </c>
      <c r="W251" s="52"/>
      <c r="X251" s="21" t="s">
        <v>16</v>
      </c>
      <c r="Y251" s="62">
        <f t="shared" ref="Y251:Y252" si="62">BJ251</f>
        <v>0</v>
      </c>
      <c r="Z251" s="53" t="str">
        <f>IF(IFERROR(AVERAGEIF(#REF!,Z$18,$BK251:$MU251),"")=0,[1]Results!$D$15,IFERROR(AVERAGEIF(#REF!,Z$18,$BK251:$MU251),""))</f>
        <v/>
      </c>
      <c r="AA251" s="53" t="str">
        <f>IF(IFERROR(AVERAGEIF(#REF!,AA$18,$BK251:$MU251),"")=0,[1]Results!$D$15,IFERROR(AVERAGEIF(#REF!,AA$18,$BK251:$MU251),""))</f>
        <v/>
      </c>
      <c r="AB251" s="53" t="str">
        <f>IF(IFERROR(AVERAGEIF(#REF!,AB$18,$BK251:$MU251),"")=0,[1]Results!$D$15,IFERROR(AVERAGEIF(#REF!,AB$18,$BK251:$MU251),""))</f>
        <v/>
      </c>
      <c r="AC251" s="53" t="str">
        <f>IF(IFERROR(AVERAGEIF(#REF!,AC$18,$BK251:$MU251),"")=0,[1]Results!$D$15,IFERROR(AVERAGEIF(#REF!,AC$18,$BK251:$MU251),""))</f>
        <v/>
      </c>
      <c r="AD251" s="53" t="str">
        <f>IF(IFERROR(AVERAGEIF(#REF!,AD$18,$BK251:$MU251),"")=0,[1]Results!$D$15,IFERROR(AVERAGEIF(#REF!,AD$18,$BK251:$MU251),""))</f>
        <v/>
      </c>
      <c r="AE251" s="53" t="str">
        <f>IF(IFERROR(AVERAGEIF(#REF!,AE$18,$BK251:$MU251),"")=0,[1]Results!$D$15,IFERROR(AVERAGEIF(#REF!,AE$18,$BK251:$MU251),""))</f>
        <v/>
      </c>
      <c r="AF251" s="53" t="str">
        <f>IF(IFERROR(AVERAGEIF(#REF!,AF$18,$BK251:$MU251),"")=0,[1]Results!$D$15,IFERROR(AVERAGEIF(#REF!,AF$18,$BK251:$MU251),""))</f>
        <v/>
      </c>
      <c r="AG251" s="53" t="str">
        <f>IF(IFERROR(AVERAGEIF(#REF!,AG$18,$BK251:$MU251),"")=0,[1]Results!$D$15,IFERROR(AVERAGEIF(#REF!,AG$18,$BK251:$MU251),""))</f>
        <v/>
      </c>
      <c r="AH251" s="53" t="str">
        <f>IF(IFERROR(AVERAGEIF(#REF!,AH$18,$BK251:$MU251),"")=0,[1]Results!$D$15,IFERROR(AVERAGEIF(#REF!,AH$18,$BK251:$MU251),""))</f>
        <v/>
      </c>
      <c r="AI251" s="53" t="str">
        <f>IF(IFERROR(AVERAGEIF(#REF!,AI$18,$BK251:$MU251),"")=0,[1]Results!$D$15,IFERROR(AVERAGEIF(#REF!,AI$18,$BK251:$MU251),""))</f>
        <v/>
      </c>
      <c r="AJ251" s="53" t="str">
        <f>IF(IFERROR(AVERAGEIF(#REF!,AJ$18,$BK251:$MU251),"")=0,[1]Results!$D$15,IFERROR(AVERAGEIF(#REF!,AJ$18,$BK251:$MU251),""))</f>
        <v/>
      </c>
      <c r="AK251" s="53" t="str">
        <f>IF(IFERROR(AVERAGEIF(#REF!,AK$18,$BK251:$MU251),"")=0,[1]Results!$D$15,IFERROR(AVERAGEIF(#REF!,AK$18,$BK251:$MU251),""))</f>
        <v/>
      </c>
      <c r="AL251" s="53" t="str">
        <f>IF(IFERROR(AVERAGEIF(#REF!,AL$18,$BK251:$MU251),"")=0,[1]Results!$D$15,IFERROR(AVERAGEIF(#REF!,AL$18,$BK251:$MU251),""))</f>
        <v/>
      </c>
      <c r="AM251" s="53" t="str">
        <f>IF(IFERROR(AVERAGEIF(#REF!,AM$18,$BK251:$MU251),"")=0,[1]Results!$D$15,IFERROR(AVERAGEIF(#REF!,AM$18,$BK251:$MU251),""))</f>
        <v/>
      </c>
      <c r="AN251" s="53" t="str">
        <f>IF(IFERROR(AVERAGEIF(#REF!,AN$18,$BK251:$MU251),"")=0,[1]Results!$D$15,IFERROR(AVERAGEIF(#REF!,AN$18,$BK251:$MU251),""))</f>
        <v/>
      </c>
      <c r="AO251" s="53" t="str">
        <f>IF(IFERROR(AVERAGEIF(#REF!,AO$18,$BK251:$MU251),"")=0,[1]Results!$D$15,IFERROR(AVERAGEIF(#REF!,AO$18,$BK251:$MU251),""))</f>
        <v/>
      </c>
      <c r="AP251" s="53" t="str">
        <f>IF(IFERROR(AVERAGEIF(#REF!,AP$18,$BK251:$MU251),"")=0,[1]Results!$D$15,IFERROR(AVERAGEIF(#REF!,AP$18,$BK251:$MU251),""))</f>
        <v/>
      </c>
      <c r="AQ251" s="53" t="str">
        <f>IF(IFERROR(AVERAGEIF(#REF!,AQ$18,$BK251:$MU251),"")=0,[1]Results!$D$15,IFERROR(AVERAGEIF(#REF!,AQ$18,$BK251:$MU251),""))</f>
        <v/>
      </c>
      <c r="AR251" s="53" t="str">
        <f>IF(IFERROR(AVERAGEIF(#REF!,AR$18,$BK251:$MU251),"")=0,[1]Results!$D$15,IFERROR(AVERAGEIF(#REF!,AR$18,$BK251:$MU251),""))</f>
        <v/>
      </c>
      <c r="AS251" s="53" t="str">
        <f>IF(IFERROR(AVERAGEIF(#REF!,AS$18,$BK251:$MU251),"")=0,[1]Results!$D$15,IFERROR(AVERAGEIF(#REF!,AS$18,$BK251:$MU251),""))</f>
        <v/>
      </c>
      <c r="AT251" s="53" t="str">
        <f>IF(IFERROR(AVERAGEIF(#REF!,AT$18,$BK251:$MU251),"")=0,[1]Results!$D$15,IFERROR(AVERAGEIF(#REF!,AT$18,$BK251:$MU251),""))</f>
        <v/>
      </c>
      <c r="AU251" s="53" t="str">
        <f>IF(IFERROR(AVERAGEIF(#REF!,AU$18,$BK251:$MU251),"")=0,[1]Results!$D$15,IFERROR(AVERAGEIF(#REF!,AU$18,$BK251:$MU251),""))</f>
        <v/>
      </c>
      <c r="AV251" s="53" t="str">
        <f>IF(IFERROR(AVERAGEIF(#REF!,AV$18,$BK251:$MU251),"")=0,[1]Results!$D$15,IFERROR(AVERAGEIF(#REF!,AV$18,$BK251:$MU251),""))</f>
        <v/>
      </c>
      <c r="AW251" s="53" t="str">
        <f>IF(IFERROR(AVERAGEIF(#REF!,AW$18,$BK251:$MU251),"")=0,[1]Results!$D$15,IFERROR(AVERAGEIF(#REF!,AW$18,$BK251:$MU251),""))</f>
        <v/>
      </c>
      <c r="AX251" s="53" t="str">
        <f>IF(IFERROR(AVERAGEIF(#REF!,AX$18,$BK251:$MU251),"")=0,[1]Results!$D$15,IFERROR(AVERAGEIF(#REF!,AX$18,$BK251:$MU251),""))</f>
        <v/>
      </c>
      <c r="AY251" s="52"/>
      <c r="BG251" t="str">
        <f t="shared" ref="BG251:BG252" si="63">IF(OR(BH251="",BH251="-"),"",BH251)</f>
        <v/>
      </c>
    </row>
    <row r="252" spans="1:59" ht="12.75" x14ac:dyDescent="0.2">
      <c r="A252" s="20"/>
      <c r="B252" s="20"/>
      <c r="C252"/>
      <c r="D252" s="21" t="str">
        <f t="shared" si="59"/>
        <v/>
      </c>
      <c r="E252" s="22" t="str">
        <f>IFERROR(INDEX([1]!QoS_Indicator_format[Increase in indicator positive or negative?],MATCH($D252,[1]!QoS_Indicator_format[QoS Indicators],0),1),"")</f>
        <v/>
      </c>
      <c r="F252" s="54">
        <f t="shared" si="60"/>
        <v>0</v>
      </c>
      <c r="G252" s="24" t="str">
        <f t="shared" si="61"/>
        <v/>
      </c>
      <c r="H252" s="24" t="str">
        <f t="shared" si="61"/>
        <v/>
      </c>
      <c r="I252" s="24" t="str">
        <f t="shared" si="61"/>
        <v/>
      </c>
      <c r="J252" s="24" t="str">
        <f t="shared" si="61"/>
        <v/>
      </c>
      <c r="K252" s="24" t="str">
        <f t="shared" si="61"/>
        <v/>
      </c>
      <c r="L252" s="24" t="str">
        <f t="shared" si="61"/>
        <v/>
      </c>
      <c r="M252" s="24" t="str">
        <f t="shared" si="61"/>
        <v/>
      </c>
      <c r="N252" s="24" t="str">
        <f t="shared" si="61"/>
        <v/>
      </c>
      <c r="O252" s="24" t="str">
        <f t="shared" si="61"/>
        <v/>
      </c>
      <c r="P252" s="24" t="str">
        <f t="shared" si="61"/>
        <v/>
      </c>
      <c r="Q252" s="24" t="str">
        <f t="shared" si="61"/>
        <v/>
      </c>
      <c r="R252" s="24" t="str">
        <f t="shared" si="61"/>
        <v/>
      </c>
      <c r="S252" s="24" t="str">
        <f t="shared" si="61"/>
        <v/>
      </c>
      <c r="T252" s="24" t="str">
        <f t="shared" si="61"/>
        <v/>
      </c>
      <c r="U252" s="24" t="str">
        <f t="shared" si="61"/>
        <v/>
      </c>
      <c r="V252" s="24" t="str">
        <f t="shared" si="61"/>
        <v/>
      </c>
      <c r="W252" s="52"/>
      <c r="X252" s="21" t="s">
        <v>16</v>
      </c>
      <c r="Y252" s="62">
        <f t="shared" si="62"/>
        <v>0</v>
      </c>
      <c r="Z252" s="53" t="str">
        <f>IF(IFERROR(AVERAGEIF(#REF!,Z$18,$BK252:$MU252),"")=0,[1]Results!$D$15,IFERROR(AVERAGEIF(#REF!,Z$18,$BK252:$MU252),""))</f>
        <v/>
      </c>
      <c r="AA252" s="53" t="str">
        <f>IF(IFERROR(AVERAGEIF(#REF!,AA$18,$BK252:$MU252),"")=0,[1]Results!$D$15,IFERROR(AVERAGEIF(#REF!,AA$18,$BK252:$MU252),""))</f>
        <v/>
      </c>
      <c r="AB252" s="53" t="str">
        <f>IF(IFERROR(AVERAGEIF(#REF!,AB$18,$BK252:$MU252),"")=0,[1]Results!$D$15,IFERROR(AVERAGEIF(#REF!,AB$18,$BK252:$MU252),""))</f>
        <v/>
      </c>
      <c r="AC252" s="53" t="str">
        <f>IF(IFERROR(AVERAGEIF(#REF!,AC$18,$BK252:$MU252),"")=0,[1]Results!$D$15,IFERROR(AVERAGEIF(#REF!,AC$18,$BK252:$MU252),""))</f>
        <v/>
      </c>
      <c r="AD252" s="53" t="str">
        <f>IF(IFERROR(AVERAGEIF(#REF!,AD$18,$BK252:$MU252),"")=0,[1]Results!$D$15,IFERROR(AVERAGEIF(#REF!,AD$18,$BK252:$MU252),""))</f>
        <v/>
      </c>
      <c r="AE252" s="53" t="str">
        <f>IF(IFERROR(AVERAGEIF(#REF!,AE$18,$BK252:$MU252),"")=0,[1]Results!$D$15,IFERROR(AVERAGEIF(#REF!,AE$18,$BK252:$MU252),""))</f>
        <v/>
      </c>
      <c r="AF252" s="53" t="str">
        <f>IF(IFERROR(AVERAGEIF(#REF!,AF$18,$BK252:$MU252),"")=0,[1]Results!$D$15,IFERROR(AVERAGEIF(#REF!,AF$18,$BK252:$MU252),""))</f>
        <v/>
      </c>
      <c r="AG252" s="53" t="str">
        <f>IF(IFERROR(AVERAGEIF(#REF!,AG$18,$BK252:$MU252),"")=0,[1]Results!$D$15,IFERROR(AVERAGEIF(#REF!,AG$18,$BK252:$MU252),""))</f>
        <v/>
      </c>
      <c r="AH252" s="53" t="str">
        <f>IF(IFERROR(AVERAGEIF(#REF!,AH$18,$BK252:$MU252),"")=0,[1]Results!$D$15,IFERROR(AVERAGEIF(#REF!,AH$18,$BK252:$MU252),""))</f>
        <v/>
      </c>
      <c r="AI252" s="53" t="str">
        <f>IF(IFERROR(AVERAGEIF(#REF!,AI$18,$BK252:$MU252),"")=0,[1]Results!$D$15,IFERROR(AVERAGEIF(#REF!,AI$18,$BK252:$MU252),""))</f>
        <v/>
      </c>
      <c r="AJ252" s="53" t="str">
        <f>IF(IFERROR(AVERAGEIF(#REF!,AJ$18,$BK252:$MU252),"")=0,[1]Results!$D$15,IFERROR(AVERAGEIF(#REF!,AJ$18,$BK252:$MU252),""))</f>
        <v/>
      </c>
      <c r="AK252" s="53" t="str">
        <f>IF(IFERROR(AVERAGEIF(#REF!,AK$18,$BK252:$MU252),"")=0,[1]Results!$D$15,IFERROR(AVERAGEIF(#REF!,AK$18,$BK252:$MU252),""))</f>
        <v/>
      </c>
      <c r="AL252" s="53" t="str">
        <f>IF(IFERROR(AVERAGEIF(#REF!,AL$18,$BK252:$MU252),"")=0,[1]Results!$D$15,IFERROR(AVERAGEIF(#REF!,AL$18,$BK252:$MU252),""))</f>
        <v/>
      </c>
      <c r="AM252" s="53" t="str">
        <f>IF(IFERROR(AVERAGEIF(#REF!,AM$18,$BK252:$MU252),"")=0,[1]Results!$D$15,IFERROR(AVERAGEIF(#REF!,AM$18,$BK252:$MU252),""))</f>
        <v/>
      </c>
      <c r="AN252" s="53" t="str">
        <f>IF(IFERROR(AVERAGEIF(#REF!,AN$18,$BK252:$MU252),"")=0,[1]Results!$D$15,IFERROR(AVERAGEIF(#REF!,AN$18,$BK252:$MU252),""))</f>
        <v/>
      </c>
      <c r="AO252" s="53" t="str">
        <f>IF(IFERROR(AVERAGEIF(#REF!,AO$18,$BK252:$MU252),"")=0,[1]Results!$D$15,IFERROR(AVERAGEIF(#REF!,AO$18,$BK252:$MU252),""))</f>
        <v/>
      </c>
      <c r="AP252" s="53" t="str">
        <f>IF(IFERROR(AVERAGEIF(#REF!,AP$18,$BK252:$MU252),"")=0,[1]Results!$D$15,IFERROR(AVERAGEIF(#REF!,AP$18,$BK252:$MU252),""))</f>
        <v/>
      </c>
      <c r="AQ252" s="53" t="str">
        <f>IF(IFERROR(AVERAGEIF(#REF!,AQ$18,$BK252:$MU252),"")=0,[1]Results!$D$15,IFERROR(AVERAGEIF(#REF!,AQ$18,$BK252:$MU252),""))</f>
        <v/>
      </c>
      <c r="AR252" s="53" t="str">
        <f>IF(IFERROR(AVERAGEIF(#REF!,AR$18,$BK252:$MU252),"")=0,[1]Results!$D$15,IFERROR(AVERAGEIF(#REF!,AR$18,$BK252:$MU252),""))</f>
        <v/>
      </c>
      <c r="AS252" s="53" t="str">
        <f>IF(IFERROR(AVERAGEIF(#REF!,AS$18,$BK252:$MU252),"")=0,[1]Results!$D$15,IFERROR(AVERAGEIF(#REF!,AS$18,$BK252:$MU252),""))</f>
        <v/>
      </c>
      <c r="AT252" s="53" t="str">
        <f>IF(IFERROR(AVERAGEIF(#REF!,AT$18,$BK252:$MU252),"")=0,[1]Results!$D$15,IFERROR(AVERAGEIF(#REF!,AT$18,$BK252:$MU252),""))</f>
        <v/>
      </c>
      <c r="AU252" s="53" t="str">
        <f>IF(IFERROR(AVERAGEIF(#REF!,AU$18,$BK252:$MU252),"")=0,[1]Results!$D$15,IFERROR(AVERAGEIF(#REF!,AU$18,$BK252:$MU252),""))</f>
        <v/>
      </c>
      <c r="AV252" s="53" t="str">
        <f>IF(IFERROR(AVERAGEIF(#REF!,AV$18,$BK252:$MU252),"")=0,[1]Results!$D$15,IFERROR(AVERAGEIF(#REF!,AV$18,$BK252:$MU252),""))</f>
        <v/>
      </c>
      <c r="AW252" s="53" t="str">
        <f>IF(IFERROR(AVERAGEIF(#REF!,AW$18,$BK252:$MU252),"")=0,[1]Results!$D$15,IFERROR(AVERAGEIF(#REF!,AW$18,$BK252:$MU252),""))</f>
        <v/>
      </c>
      <c r="AX252" s="53" t="str">
        <f>IF(IFERROR(AVERAGEIF(#REF!,AX$18,$BK252:$MU252),"")=0,[1]Results!$D$15,IFERROR(AVERAGEIF(#REF!,AX$18,$BK252:$MU252),""))</f>
        <v/>
      </c>
      <c r="AY252" s="52"/>
      <c r="BG252" t="str">
        <f t="shared" si="63"/>
        <v/>
      </c>
    </row>
    <row r="253" spans="1:59" ht="12.75" x14ac:dyDescent="0.2">
      <c r="A253"/>
      <c r="B253"/>
      <c r="C253"/>
      <c r="D253"/>
      <c r="E253" s="37"/>
      <c r="F253" s="38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</row>
    <row r="254" spans="1:59" ht="12.75" x14ac:dyDescent="0.2">
      <c r="A254"/>
      <c r="B254"/>
      <c r="C254"/>
      <c r="D254"/>
      <c r="E254" s="37"/>
      <c r="F254" s="38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</row>
    <row r="255" spans="1:59" ht="12.75" x14ac:dyDescent="0.2">
      <c r="A255"/>
      <c r="B255"/>
      <c r="C255"/>
      <c r="D255"/>
      <c r="E255" s="37"/>
      <c r="F255" s="38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</row>
    <row r="256" spans="1:59" ht="12.75" x14ac:dyDescent="0.2">
      <c r="A256"/>
      <c r="B256"/>
      <c r="C256"/>
      <c r="D256"/>
      <c r="E256" s="37"/>
      <c r="F256" s="38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</row>
    <row r="257" spans="1:59" ht="15.75" x14ac:dyDescent="0.25">
      <c r="A257" s="8"/>
      <c r="B257" s="8"/>
      <c r="C257" s="8"/>
      <c r="D257" s="8" t="str">
        <f>X257</f>
        <v>Call Center</v>
      </c>
      <c r="E257" s="45"/>
      <c r="F257" s="46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 t="s">
        <v>39</v>
      </c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</row>
    <row r="258" spans="1:59" ht="12.75" x14ac:dyDescent="0.2">
      <c r="A258"/>
      <c r="B258"/>
      <c r="C258"/>
      <c r="D258" s="5"/>
      <c r="E258" s="33"/>
      <c r="F258" s="34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 s="5"/>
      <c r="Y258" s="5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</row>
    <row r="259" spans="1:59" ht="12.75" x14ac:dyDescent="0.2">
      <c r="A259"/>
      <c r="B259"/>
      <c r="C259"/>
      <c r="D259"/>
      <c r="E259" s="37"/>
      <c r="F259" s="38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</row>
    <row r="260" spans="1:59" ht="15.75" x14ac:dyDescent="0.25">
      <c r="A260"/>
      <c r="B260"/>
      <c r="C260"/>
      <c r="D260" s="9" t="s">
        <v>5</v>
      </c>
      <c r="E260" s="47"/>
      <c r="F260" s="48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 t="s">
        <v>6</v>
      </c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</row>
    <row r="261" spans="1:59" ht="12.75" x14ac:dyDescent="0.2">
      <c r="A261"/>
      <c r="B261"/>
      <c r="C261"/>
      <c r="D261" s="5"/>
      <c r="E261" s="49"/>
      <c r="F261" s="5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 s="2" t="s">
        <v>7</v>
      </c>
      <c r="Y261" s="2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</row>
    <row r="262" spans="1:59" ht="12.75" x14ac:dyDescent="0.2">
      <c r="A262"/>
      <c r="B262"/>
      <c r="C262"/>
      <c r="D262"/>
      <c r="E262" s="37"/>
      <c r="F262" s="38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</row>
    <row r="263" spans="1:59" ht="12.75" x14ac:dyDescent="0.2">
      <c r="A263"/>
      <c r="B263"/>
      <c r="C263"/>
      <c r="D263"/>
      <c r="E263" s="37"/>
      <c r="F263" s="38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</row>
    <row r="264" spans="1:59" ht="12.75" x14ac:dyDescent="0.2">
      <c r="D264"/>
      <c r="E264" s="37"/>
      <c r="F264" s="38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</row>
    <row r="265" spans="1:59" ht="12.75" x14ac:dyDescent="0.2">
      <c r="A265" s="10"/>
      <c r="B265" s="10"/>
      <c r="C265" s="10"/>
      <c r="D265"/>
      <c r="E265" s="37"/>
      <c r="F265" s="38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</row>
    <row r="266" spans="1:59" ht="12.75" x14ac:dyDescent="0.2">
      <c r="A266" s="11"/>
      <c r="B266" s="12"/>
      <c r="C266" s="13"/>
      <c r="D266"/>
      <c r="E266" s="37"/>
      <c r="F266" s="4" t="s">
        <v>9</v>
      </c>
      <c r="G266" s="6">
        <f>SUM(G268:G270)</f>
        <v>0</v>
      </c>
      <c r="H266" s="6">
        <f t="shared" ref="H266:V266" si="64">SUM(H268:H270)</f>
        <v>0</v>
      </c>
      <c r="I266" s="6">
        <f t="shared" si="64"/>
        <v>0</v>
      </c>
      <c r="J266" s="6">
        <f t="shared" si="64"/>
        <v>0</v>
      </c>
      <c r="K266" s="6">
        <f t="shared" si="64"/>
        <v>0</v>
      </c>
      <c r="L266" s="6">
        <f t="shared" si="64"/>
        <v>0</v>
      </c>
      <c r="M266" s="6">
        <f t="shared" si="64"/>
        <v>0</v>
      </c>
      <c r="N266" s="6">
        <f t="shared" si="64"/>
        <v>0</v>
      </c>
      <c r="O266" s="6">
        <f t="shared" si="64"/>
        <v>0</v>
      </c>
      <c r="P266" s="6">
        <f t="shared" si="64"/>
        <v>0</v>
      </c>
      <c r="Q266" s="6">
        <f t="shared" si="64"/>
        <v>0</v>
      </c>
      <c r="R266" s="6">
        <f t="shared" si="64"/>
        <v>0</v>
      </c>
      <c r="S266" s="6">
        <f t="shared" si="64"/>
        <v>0</v>
      </c>
      <c r="T266" s="6">
        <f t="shared" si="64"/>
        <v>0</v>
      </c>
      <c r="U266" s="6">
        <f t="shared" si="64"/>
        <v>0</v>
      </c>
      <c r="V266" s="6">
        <f t="shared" si="64"/>
        <v>0</v>
      </c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</row>
    <row r="267" spans="1:59" ht="12.75" x14ac:dyDescent="0.2">
      <c r="A267" s="14"/>
      <c r="B267" s="12"/>
      <c r="C267" s="13"/>
      <c r="D267" s="15" t="s">
        <v>11</v>
      </c>
      <c r="E267" s="16" t="s">
        <v>12</v>
      </c>
      <c r="F267" s="17" t="s">
        <v>13</v>
      </c>
      <c r="G267" s="18">
        <v>2020</v>
      </c>
      <c r="H267" s="18">
        <v>2021</v>
      </c>
      <c r="I267" s="18">
        <v>2022</v>
      </c>
      <c r="J267" s="18">
        <v>2023</v>
      </c>
      <c r="K267" s="18">
        <v>2024</v>
      </c>
      <c r="L267" s="18">
        <v>2025</v>
      </c>
      <c r="M267" s="18">
        <v>2026</v>
      </c>
      <c r="N267" s="18">
        <v>2027</v>
      </c>
      <c r="O267" s="18">
        <v>2028</v>
      </c>
      <c r="P267" s="18">
        <v>2029</v>
      </c>
      <c r="Q267" s="18">
        <v>2030</v>
      </c>
      <c r="R267" s="18">
        <v>2031</v>
      </c>
      <c r="S267" s="18">
        <v>2032</v>
      </c>
      <c r="T267" s="18">
        <v>2033</v>
      </c>
      <c r="U267" s="18">
        <v>2034</v>
      </c>
      <c r="V267" s="18">
        <v>2035</v>
      </c>
      <c r="W267" s="19"/>
      <c r="X267" s="15" t="s">
        <v>11</v>
      </c>
      <c r="Y267" s="18" t="s">
        <v>13</v>
      </c>
      <c r="Z267" s="18">
        <v>2011</v>
      </c>
      <c r="AA267" s="18">
        <v>2012</v>
      </c>
      <c r="AB267" s="18">
        <v>2013</v>
      </c>
      <c r="AC267" s="18">
        <v>2014</v>
      </c>
      <c r="AD267" s="18">
        <v>2015</v>
      </c>
      <c r="AE267" s="18">
        <v>2016</v>
      </c>
      <c r="AF267" s="18">
        <v>2017</v>
      </c>
      <c r="AG267" s="18">
        <v>2018</v>
      </c>
      <c r="AH267" s="18">
        <v>2019</v>
      </c>
      <c r="AI267" s="18">
        <v>2020</v>
      </c>
      <c r="AJ267" s="18">
        <v>2021</v>
      </c>
      <c r="AK267" s="18">
        <v>2022</v>
      </c>
      <c r="AL267" s="18">
        <v>2023</v>
      </c>
      <c r="AM267" s="18">
        <v>2024</v>
      </c>
      <c r="AN267" s="18">
        <v>2025</v>
      </c>
      <c r="AO267" s="18">
        <v>2026</v>
      </c>
      <c r="AP267" s="18">
        <v>2027</v>
      </c>
      <c r="AQ267" s="18">
        <v>2028</v>
      </c>
      <c r="AR267" s="18">
        <v>2029</v>
      </c>
      <c r="AS267" s="18">
        <v>2030</v>
      </c>
      <c r="AT267" s="18">
        <v>2031</v>
      </c>
      <c r="AU267" s="18">
        <v>2032</v>
      </c>
      <c r="AV267" s="18">
        <v>2033</v>
      </c>
      <c r="AW267" s="18">
        <v>2034</v>
      </c>
      <c r="AX267" s="18">
        <v>2035</v>
      </c>
      <c r="AY267" s="19"/>
    </row>
    <row r="268" spans="1:59" ht="12.75" x14ac:dyDescent="0.2">
      <c r="A268" s="20"/>
      <c r="B268" s="20"/>
      <c r="C268" s="20"/>
      <c r="D268" s="21" t="str">
        <f t="shared" ref="D268:D270" si="65">X268</f>
        <v>Average queue time (seconds) customer spends waiting once he/she made the IVR choice to speak to an agent until being connected to an agent</v>
      </c>
      <c r="E268" s="22" t="str">
        <f>IFERROR(INDEX([1]!QoS_Indicator_format[Increase in indicator positive or negative?],MATCH($D268,[1]!QoS_Indicator_format[QoS Indicators],0),1),"")</f>
        <v/>
      </c>
      <c r="F268" s="54">
        <f t="shared" ref="F268:F270" si="66">IF(Y268="","",Y268)</f>
        <v>120</v>
      </c>
      <c r="G268" s="24">
        <f t="shared" ref="G268:V270" si="67">IF(OR(AI268="",$F268=""),"",IF($E268="+",IF(AI268&lt;$F268,1,0),IF(AI268&gt;$F268,1,0)))</f>
        <v>0</v>
      </c>
      <c r="H268" s="24">
        <f t="shared" si="67"/>
        <v>0</v>
      </c>
      <c r="I268" s="24">
        <f t="shared" si="67"/>
        <v>0</v>
      </c>
      <c r="J268" s="24" t="str">
        <f t="shared" si="67"/>
        <v/>
      </c>
      <c r="K268" s="24" t="str">
        <f t="shared" si="67"/>
        <v/>
      </c>
      <c r="L268" s="24" t="str">
        <f t="shared" si="67"/>
        <v/>
      </c>
      <c r="M268" s="24" t="str">
        <f t="shared" si="67"/>
        <v/>
      </c>
      <c r="N268" s="24" t="str">
        <f t="shared" si="67"/>
        <v/>
      </c>
      <c r="O268" s="24" t="str">
        <f t="shared" si="67"/>
        <v/>
      </c>
      <c r="P268" s="24" t="str">
        <f t="shared" si="67"/>
        <v/>
      </c>
      <c r="Q268" s="24" t="str">
        <f t="shared" si="67"/>
        <v/>
      </c>
      <c r="R268" s="24" t="str">
        <f t="shared" si="67"/>
        <v/>
      </c>
      <c r="S268" s="24" t="str">
        <f t="shared" si="67"/>
        <v/>
      </c>
      <c r="T268" s="24" t="str">
        <f t="shared" si="67"/>
        <v/>
      </c>
      <c r="U268" s="24" t="str">
        <f t="shared" si="67"/>
        <v/>
      </c>
      <c r="V268" s="24" t="str">
        <f t="shared" si="67"/>
        <v/>
      </c>
      <c r="W268" s="52"/>
      <c r="X268" s="21" t="s">
        <v>40</v>
      </c>
      <c r="Y268" s="21">
        <v>120</v>
      </c>
      <c r="Z268" s="53">
        <v>22.166666666666668</v>
      </c>
      <c r="AA268" s="53">
        <v>12.583333333333334</v>
      </c>
      <c r="AB268" s="53">
        <v>34.666666666666664</v>
      </c>
      <c r="AC268" s="53">
        <v>27.916666666666668</v>
      </c>
      <c r="AD268" s="53">
        <v>18.111111111111111</v>
      </c>
      <c r="AE268" s="53">
        <v>23.333333333333332</v>
      </c>
      <c r="AF268" s="53">
        <v>12.75</v>
      </c>
      <c r="AG268" s="53">
        <v>49.166666666666664</v>
      </c>
      <c r="AH268" s="53">
        <v>40.333333333333336</v>
      </c>
      <c r="AI268" s="53">
        <v>43.477257621642487</v>
      </c>
      <c r="AJ268" s="53">
        <v>35.91989032852608</v>
      </c>
      <c r="AK268" s="53">
        <v>37.301186631954486</v>
      </c>
      <c r="AL268" s="53" t="str">
        <f>IF(IFERROR(AVERAGEIF($BK$148:$MU$148,AL$153,$BK268:$MU268),"")=0,[1]Results!$D$15,IFERROR(AVERAGEIF($BK$148:$MU$148,AL$153,$BK268:$MU268),""))</f>
        <v/>
      </c>
      <c r="AM268" s="53" t="str">
        <f>IF(IFERROR(AVERAGEIF($BK$148:$MU$148,AM$153,$BK268:$MU268),"")=0,[1]Results!$D$15,IFERROR(AVERAGEIF($BK$148:$MU$148,AM$153,$BK268:$MU268),""))</f>
        <v/>
      </c>
      <c r="AN268" s="53" t="str">
        <f>IF(IFERROR(AVERAGEIF($BK$148:$MU$148,AN$153,$BK268:$MU268),"")=0,[1]Results!$D$15,IFERROR(AVERAGEIF($BK$148:$MU$148,AN$153,$BK268:$MU268),""))</f>
        <v/>
      </c>
      <c r="AO268" s="53" t="str">
        <f>IF(IFERROR(AVERAGEIF($BK$148:$MU$148,AO$153,$BK268:$MU268),"")=0,[1]Results!$D$15,IFERROR(AVERAGEIF($BK$148:$MU$148,AO$153,$BK268:$MU268),""))</f>
        <v/>
      </c>
      <c r="AP268" s="53" t="str">
        <f>IF(IFERROR(AVERAGEIF($BK$148:$MU$148,AP$153,$BK268:$MU268),"")=0,[1]Results!$D$15,IFERROR(AVERAGEIF($BK$148:$MU$148,AP$153,$BK268:$MU268),""))</f>
        <v/>
      </c>
      <c r="AQ268" s="53" t="str">
        <f>IF(IFERROR(AVERAGEIF($BK$148:$MU$148,AQ$153,$BK268:$MU268),"")=0,[1]Results!$D$15,IFERROR(AVERAGEIF($BK$148:$MU$148,AQ$153,$BK268:$MU268),""))</f>
        <v/>
      </c>
      <c r="AR268" s="53" t="str">
        <f>IF(IFERROR(AVERAGEIF($BK$148:$MU$148,AR$153,$BK268:$MU268),"")=0,[1]Results!$D$15,IFERROR(AVERAGEIF($BK$148:$MU$148,AR$153,$BK268:$MU268),""))</f>
        <v/>
      </c>
      <c r="AS268" s="53" t="str">
        <f>IF(IFERROR(AVERAGEIF($BK$148:$MU$148,AS$153,$BK268:$MU268),"")=0,[1]Results!$D$15,IFERROR(AVERAGEIF($BK$148:$MU$148,AS$153,$BK268:$MU268),""))</f>
        <v/>
      </c>
      <c r="AT268" s="53" t="str">
        <f>IF(IFERROR(AVERAGEIF($BK$148:$MU$148,AT$153,$BK268:$MU268),"")=0,[1]Results!$D$15,IFERROR(AVERAGEIF($BK$148:$MU$148,AT$153,$BK268:$MU268),""))</f>
        <v/>
      </c>
      <c r="AU268" s="53" t="str">
        <f>IF(IFERROR(AVERAGEIF($BK$148:$MU$148,AU$153,$BK268:$MU268),"")=0,[1]Results!$D$15,IFERROR(AVERAGEIF($BK$148:$MU$148,AU$153,$BK268:$MU268),""))</f>
        <v/>
      </c>
      <c r="AV268" s="53" t="str">
        <f>IF(IFERROR(AVERAGEIF($BK$148:$MU$148,AV$153,$BK268:$MU268),"")=0,[1]Results!$D$15,IFERROR(AVERAGEIF($BK$148:$MU$148,AV$153,$BK268:$MU268),""))</f>
        <v/>
      </c>
      <c r="AW268" s="53" t="str">
        <f>IF(IFERROR(AVERAGEIF($BK$148:$MU$148,AW$153,$BK268:$MU268),"")=0,[1]Results!$D$15,IFERROR(AVERAGEIF($BK$148:$MU$148,AW$153,$BK268:$MU268),""))</f>
        <v/>
      </c>
      <c r="AX268" s="53" t="str">
        <f>IF(IFERROR(AVERAGEIF($BK$148:$MU$148,AX$153,$BK268:$MU268),"")=0,[1]Results!$D$15,IFERROR(AVERAGEIF($BK$148:$MU$148,AX$153,$BK268:$MU268),""))</f>
        <v/>
      </c>
      <c r="AY268" s="52"/>
      <c r="BG268" t="str">
        <f t="shared" ref="BG268:BG270" si="68">IF(OR(BH268="",BH268="-"),"",BH268)</f>
        <v/>
      </c>
    </row>
    <row r="269" spans="1:59" ht="12.75" x14ac:dyDescent="0.2">
      <c r="A269" s="20"/>
      <c r="B269" s="20"/>
      <c r="D269" s="21" t="str">
        <f t="shared" si="65"/>
        <v/>
      </c>
      <c r="E269" s="22" t="str">
        <f>IFERROR(INDEX([1]!QoS_Indicator_format[Increase in indicator positive or negative?],MATCH($D269,[1]!QoS_Indicator_format[QoS Indicators],0),1),"")</f>
        <v/>
      </c>
      <c r="F269" s="54">
        <f t="shared" si="66"/>
        <v>0</v>
      </c>
      <c r="G269" s="24" t="str">
        <f t="shared" si="67"/>
        <v/>
      </c>
      <c r="H269" s="24" t="str">
        <f t="shared" si="67"/>
        <v/>
      </c>
      <c r="I269" s="24" t="str">
        <f t="shared" si="67"/>
        <v/>
      </c>
      <c r="J269" s="24" t="str">
        <f t="shared" si="67"/>
        <v/>
      </c>
      <c r="K269" s="24" t="str">
        <f t="shared" si="67"/>
        <v/>
      </c>
      <c r="L269" s="24" t="str">
        <f t="shared" si="67"/>
        <v/>
      </c>
      <c r="M269" s="24" t="str">
        <f t="shared" si="67"/>
        <v/>
      </c>
      <c r="N269" s="24" t="str">
        <f t="shared" si="67"/>
        <v/>
      </c>
      <c r="O269" s="24" t="str">
        <f t="shared" si="67"/>
        <v/>
      </c>
      <c r="P269" s="24" t="str">
        <f t="shared" si="67"/>
        <v/>
      </c>
      <c r="Q269" s="24" t="str">
        <f t="shared" si="67"/>
        <v/>
      </c>
      <c r="R269" s="24" t="str">
        <f t="shared" si="67"/>
        <v/>
      </c>
      <c r="S269" s="24" t="str">
        <f t="shared" si="67"/>
        <v/>
      </c>
      <c r="T269" s="24" t="str">
        <f t="shared" si="67"/>
        <v/>
      </c>
      <c r="U269" s="24" t="str">
        <f t="shared" si="67"/>
        <v/>
      </c>
      <c r="V269" s="24" t="str">
        <f t="shared" si="67"/>
        <v/>
      </c>
      <c r="W269" s="52"/>
      <c r="X269" s="21" t="s">
        <v>16</v>
      </c>
      <c r="Y269" s="21">
        <f t="shared" ref="Y269:Y270" si="69">BJ269</f>
        <v>0</v>
      </c>
      <c r="Z269" s="53" t="str">
        <f>IF(IFERROR(AVERAGEIF($BK$148:$MU$148,Z$153,$BK269:$MU269),"")=0,[1]Results!$D$15,IFERROR(AVERAGEIF($BK$148:$MU$148,Z$153,$BK269:$MU269),""))</f>
        <v/>
      </c>
      <c r="AA269" s="53" t="str">
        <f>IF(IFERROR(AVERAGEIF($BK$148:$MU$148,AA$153,$BK269:$MU269),"")=0,[1]Results!$D$15,IFERROR(AVERAGEIF($BK$148:$MU$148,AA$153,$BK269:$MU269),""))</f>
        <v/>
      </c>
      <c r="AB269" s="53" t="str">
        <f>IF(IFERROR(AVERAGEIF($BK$148:$MU$148,AB$153,$BK269:$MU269),"")=0,[1]Results!$D$15,IFERROR(AVERAGEIF($BK$148:$MU$148,AB$153,$BK269:$MU269),""))</f>
        <v/>
      </c>
      <c r="AC269" s="53" t="str">
        <f>IF(IFERROR(AVERAGEIF($BK$148:$MU$148,AC$153,$BK269:$MU269),"")=0,[1]Results!$D$15,IFERROR(AVERAGEIF($BK$148:$MU$148,AC$153,$BK269:$MU269),""))</f>
        <v/>
      </c>
      <c r="AD269" s="53" t="str">
        <f>IF(IFERROR(AVERAGEIF($BK$148:$MU$148,AD$153,$BK269:$MU269),"")=0,[1]Results!$D$15,IFERROR(AVERAGEIF($BK$148:$MU$148,AD$153,$BK269:$MU269),""))</f>
        <v/>
      </c>
      <c r="AE269" s="53" t="str">
        <f>IF(IFERROR(AVERAGEIF($BK$148:$MU$148,AE$153,$BK269:$MU269),"")=0,[1]Results!$D$15,IFERROR(AVERAGEIF($BK$148:$MU$148,AE$153,$BK269:$MU269),""))</f>
        <v/>
      </c>
      <c r="AF269" s="53" t="str">
        <f>IF(IFERROR(AVERAGEIF($BK$148:$MU$148,AF$153,$BK269:$MU269),"")=0,[1]Results!$D$15,IFERROR(AVERAGEIF($BK$148:$MU$148,AF$153,$BK269:$MU269),""))</f>
        <v/>
      </c>
      <c r="AG269" s="53" t="str">
        <f>IF(IFERROR(AVERAGEIF($BK$148:$MU$148,AG$153,$BK269:$MU269),"")=0,[1]Results!$D$15,IFERROR(AVERAGEIF($BK$148:$MU$148,AG$153,$BK269:$MU269),""))</f>
        <v/>
      </c>
      <c r="AH269" s="53" t="str">
        <f>IF(IFERROR(AVERAGEIF($BK$148:$MU$148,AH$153,$BK269:$MU269),"")=0,[1]Results!$D$15,IFERROR(AVERAGEIF($BK$148:$MU$148,AH$153,$BK269:$MU269),""))</f>
        <v/>
      </c>
      <c r="AI269" s="53" t="str">
        <f>IF(IFERROR(AVERAGEIF($BK$148:$MU$148,AI$153,$BK269:$MU269),"")=0,[1]Results!$D$15,IFERROR(AVERAGEIF($BK$148:$MU$148,AI$153,$BK269:$MU269),""))</f>
        <v/>
      </c>
      <c r="AJ269" s="53" t="str">
        <f>IF(IFERROR(AVERAGEIF($BK$148:$MU$148,AJ$153,$BK269:$MU269),"")=0,[1]Results!$D$15,IFERROR(AVERAGEIF($BK$148:$MU$148,AJ$153,$BK269:$MU269),""))</f>
        <v/>
      </c>
      <c r="AK269" s="53" t="str">
        <f>IF(IFERROR(AVERAGEIF($BK$148:$MU$148,AK$153,$BK269:$MU269),"")=0,[1]Results!$D$15,IFERROR(AVERAGEIF($BK$148:$MU$148,AK$153,$BK269:$MU269),""))</f>
        <v/>
      </c>
      <c r="AL269" s="53" t="str">
        <f>IF(IFERROR(AVERAGEIF($BK$148:$MU$148,AL$153,$BK269:$MU269),"")=0,[1]Results!$D$15,IFERROR(AVERAGEIF($BK$148:$MU$148,AL$153,$BK269:$MU269),""))</f>
        <v/>
      </c>
      <c r="AM269" s="53" t="str">
        <f>IF(IFERROR(AVERAGEIF($BK$148:$MU$148,AM$153,$BK269:$MU269),"")=0,[1]Results!$D$15,IFERROR(AVERAGEIF($BK$148:$MU$148,AM$153,$BK269:$MU269),""))</f>
        <v/>
      </c>
      <c r="AN269" s="53" t="str">
        <f>IF(IFERROR(AVERAGEIF($BK$148:$MU$148,AN$153,$BK269:$MU269),"")=0,[1]Results!$D$15,IFERROR(AVERAGEIF($BK$148:$MU$148,AN$153,$BK269:$MU269),""))</f>
        <v/>
      </c>
      <c r="AO269" s="53" t="str">
        <f>IF(IFERROR(AVERAGEIF($BK$148:$MU$148,AO$153,$BK269:$MU269),"")=0,[1]Results!$D$15,IFERROR(AVERAGEIF($BK$148:$MU$148,AO$153,$BK269:$MU269),""))</f>
        <v/>
      </c>
      <c r="AP269" s="53" t="str">
        <f>IF(IFERROR(AVERAGEIF($BK$148:$MU$148,AP$153,$BK269:$MU269),"")=0,[1]Results!$D$15,IFERROR(AVERAGEIF($BK$148:$MU$148,AP$153,$BK269:$MU269),""))</f>
        <v/>
      </c>
      <c r="AQ269" s="53" t="str">
        <f>IF(IFERROR(AVERAGEIF($BK$148:$MU$148,AQ$153,$BK269:$MU269),"")=0,[1]Results!$D$15,IFERROR(AVERAGEIF($BK$148:$MU$148,AQ$153,$BK269:$MU269),""))</f>
        <v/>
      </c>
      <c r="AR269" s="53" t="str">
        <f>IF(IFERROR(AVERAGEIF($BK$148:$MU$148,AR$153,$BK269:$MU269),"")=0,[1]Results!$D$15,IFERROR(AVERAGEIF($BK$148:$MU$148,AR$153,$BK269:$MU269),""))</f>
        <v/>
      </c>
      <c r="AS269" s="53" t="str">
        <f>IF(IFERROR(AVERAGEIF($BK$148:$MU$148,AS$153,$BK269:$MU269),"")=0,[1]Results!$D$15,IFERROR(AVERAGEIF($BK$148:$MU$148,AS$153,$BK269:$MU269),""))</f>
        <v/>
      </c>
      <c r="AT269" s="53" t="str">
        <f>IF(IFERROR(AVERAGEIF($BK$148:$MU$148,AT$153,$BK269:$MU269),"")=0,[1]Results!$D$15,IFERROR(AVERAGEIF($BK$148:$MU$148,AT$153,$BK269:$MU269),""))</f>
        <v/>
      </c>
      <c r="AU269" s="53" t="str">
        <f>IF(IFERROR(AVERAGEIF($BK$148:$MU$148,AU$153,$BK269:$MU269),"")=0,[1]Results!$D$15,IFERROR(AVERAGEIF($BK$148:$MU$148,AU$153,$BK269:$MU269),""))</f>
        <v/>
      </c>
      <c r="AV269" s="53" t="str">
        <f>IF(IFERROR(AVERAGEIF($BK$148:$MU$148,AV$153,$BK269:$MU269),"")=0,[1]Results!$D$15,IFERROR(AVERAGEIF($BK$148:$MU$148,AV$153,$BK269:$MU269),""))</f>
        <v/>
      </c>
      <c r="AW269" s="53" t="str">
        <f>IF(IFERROR(AVERAGEIF($BK$148:$MU$148,AW$153,$BK269:$MU269),"")=0,[1]Results!$D$15,IFERROR(AVERAGEIF($BK$148:$MU$148,AW$153,$BK269:$MU269),""))</f>
        <v/>
      </c>
      <c r="AX269" s="53" t="str">
        <f>IF(IFERROR(AVERAGEIF($BK$148:$MU$148,AX$153,$BK269:$MU269),"")=0,[1]Results!$D$15,IFERROR(AVERAGEIF($BK$148:$MU$148,AX$153,$BK269:$MU269),""))</f>
        <v/>
      </c>
      <c r="AY269" s="52"/>
      <c r="BG269" t="str">
        <f t="shared" si="68"/>
        <v/>
      </c>
    </row>
    <row r="270" spans="1:59" ht="12.75" x14ac:dyDescent="0.2">
      <c r="A270" s="20"/>
      <c r="B270" s="20"/>
      <c r="D270" s="21" t="str">
        <f t="shared" si="65"/>
        <v/>
      </c>
      <c r="E270" s="22" t="str">
        <f>IFERROR(INDEX([1]!QoS_Indicator_format[Increase in indicator positive or negative?],MATCH($D270,[1]!QoS_Indicator_format[QoS Indicators],0),1),"")</f>
        <v/>
      </c>
      <c r="F270" s="54">
        <f t="shared" si="66"/>
        <v>0</v>
      </c>
      <c r="G270" s="24" t="str">
        <f t="shared" si="67"/>
        <v/>
      </c>
      <c r="H270" s="24" t="str">
        <f t="shared" si="67"/>
        <v/>
      </c>
      <c r="I270" s="24" t="str">
        <f t="shared" si="67"/>
        <v/>
      </c>
      <c r="J270" s="24" t="str">
        <f t="shared" si="67"/>
        <v/>
      </c>
      <c r="K270" s="24" t="str">
        <f t="shared" si="67"/>
        <v/>
      </c>
      <c r="L270" s="24" t="str">
        <f t="shared" si="67"/>
        <v/>
      </c>
      <c r="M270" s="24" t="str">
        <f t="shared" si="67"/>
        <v/>
      </c>
      <c r="N270" s="24" t="str">
        <f t="shared" si="67"/>
        <v/>
      </c>
      <c r="O270" s="24" t="str">
        <f t="shared" si="67"/>
        <v/>
      </c>
      <c r="P270" s="24" t="str">
        <f t="shared" si="67"/>
        <v/>
      </c>
      <c r="Q270" s="24" t="str">
        <f t="shared" si="67"/>
        <v/>
      </c>
      <c r="R270" s="24" t="str">
        <f t="shared" si="67"/>
        <v/>
      </c>
      <c r="S270" s="24" t="str">
        <f t="shared" si="67"/>
        <v/>
      </c>
      <c r="T270" s="24" t="str">
        <f t="shared" si="67"/>
        <v/>
      </c>
      <c r="U270" s="24" t="str">
        <f t="shared" si="67"/>
        <v/>
      </c>
      <c r="V270" s="24" t="str">
        <f t="shared" si="67"/>
        <v/>
      </c>
      <c r="W270" s="52"/>
      <c r="X270" s="21" t="s">
        <v>16</v>
      </c>
      <c r="Y270" s="21">
        <f t="shared" si="69"/>
        <v>0</v>
      </c>
      <c r="Z270" s="53" t="str">
        <f>IF(IFERROR(AVERAGEIF($BK$148:$MU$148,Z$153,$BK270:$MU270),"")=0,[1]Results!$D$15,IFERROR(AVERAGEIF($BK$148:$MU$148,Z$153,$BK270:$MU270),""))</f>
        <v/>
      </c>
      <c r="AA270" s="53" t="str">
        <f>IF(IFERROR(AVERAGEIF($BK$148:$MU$148,AA$153,$BK270:$MU270),"")=0,[1]Results!$D$15,IFERROR(AVERAGEIF($BK$148:$MU$148,AA$153,$BK270:$MU270),""))</f>
        <v/>
      </c>
      <c r="AB270" s="53" t="str">
        <f>IF(IFERROR(AVERAGEIF($BK$148:$MU$148,AB$153,$BK270:$MU270),"")=0,[1]Results!$D$15,IFERROR(AVERAGEIF($BK$148:$MU$148,AB$153,$BK270:$MU270),""))</f>
        <v/>
      </c>
      <c r="AC270" s="53" t="str">
        <f>IF(IFERROR(AVERAGEIF($BK$148:$MU$148,AC$153,$BK270:$MU270),"")=0,[1]Results!$D$15,IFERROR(AVERAGEIF($BK$148:$MU$148,AC$153,$BK270:$MU270),""))</f>
        <v/>
      </c>
      <c r="AD270" s="53" t="str">
        <f>IF(IFERROR(AVERAGEIF($BK$148:$MU$148,AD$153,$BK270:$MU270),"")=0,[1]Results!$D$15,IFERROR(AVERAGEIF($BK$148:$MU$148,AD$153,$BK270:$MU270),""))</f>
        <v/>
      </c>
      <c r="AE270" s="53" t="str">
        <f>IF(IFERROR(AVERAGEIF($BK$148:$MU$148,AE$153,$BK270:$MU270),"")=0,[1]Results!$D$15,IFERROR(AVERAGEIF($BK$148:$MU$148,AE$153,$BK270:$MU270),""))</f>
        <v/>
      </c>
      <c r="AF270" s="53" t="str">
        <f>IF(IFERROR(AVERAGEIF($BK$148:$MU$148,AF$153,$BK270:$MU270),"")=0,[1]Results!$D$15,IFERROR(AVERAGEIF($BK$148:$MU$148,AF$153,$BK270:$MU270),""))</f>
        <v/>
      </c>
      <c r="AG270" s="53" t="str">
        <f>IF(IFERROR(AVERAGEIF($BK$148:$MU$148,AG$153,$BK270:$MU270),"")=0,[1]Results!$D$15,IFERROR(AVERAGEIF($BK$148:$MU$148,AG$153,$BK270:$MU270),""))</f>
        <v/>
      </c>
      <c r="AH270" s="53" t="str">
        <f>IF(IFERROR(AVERAGEIF($BK$148:$MU$148,AH$153,$BK270:$MU270),"")=0,[1]Results!$D$15,IFERROR(AVERAGEIF($BK$148:$MU$148,AH$153,$BK270:$MU270),""))</f>
        <v/>
      </c>
      <c r="AI270" s="53" t="str">
        <f>IF(IFERROR(AVERAGEIF($BK$148:$MU$148,AI$153,$BK270:$MU270),"")=0,[1]Results!$D$15,IFERROR(AVERAGEIF($BK$148:$MU$148,AI$153,$BK270:$MU270),""))</f>
        <v/>
      </c>
      <c r="AJ270" s="53" t="str">
        <f>IF(IFERROR(AVERAGEIF($BK$148:$MU$148,AJ$153,$BK270:$MU270),"")=0,[1]Results!$D$15,IFERROR(AVERAGEIF($BK$148:$MU$148,AJ$153,$BK270:$MU270),""))</f>
        <v/>
      </c>
      <c r="AK270" s="53" t="str">
        <f>IF(IFERROR(AVERAGEIF($BK$148:$MU$148,AK$153,$BK270:$MU270),"")=0,[1]Results!$D$15,IFERROR(AVERAGEIF($BK$148:$MU$148,AK$153,$BK270:$MU270),""))</f>
        <v/>
      </c>
      <c r="AL270" s="53" t="str">
        <f>IF(IFERROR(AVERAGEIF($BK$148:$MU$148,AL$153,$BK270:$MU270),"")=0,[1]Results!$D$15,IFERROR(AVERAGEIF($BK$148:$MU$148,AL$153,$BK270:$MU270),""))</f>
        <v/>
      </c>
      <c r="AM270" s="53" t="str">
        <f>IF(IFERROR(AVERAGEIF($BK$148:$MU$148,AM$153,$BK270:$MU270),"")=0,[1]Results!$D$15,IFERROR(AVERAGEIF($BK$148:$MU$148,AM$153,$BK270:$MU270),""))</f>
        <v/>
      </c>
      <c r="AN270" s="53" t="str">
        <f>IF(IFERROR(AVERAGEIF($BK$148:$MU$148,AN$153,$BK270:$MU270),"")=0,[1]Results!$D$15,IFERROR(AVERAGEIF($BK$148:$MU$148,AN$153,$BK270:$MU270),""))</f>
        <v/>
      </c>
      <c r="AO270" s="53" t="str">
        <f>IF(IFERROR(AVERAGEIF($BK$148:$MU$148,AO$153,$BK270:$MU270),"")=0,[1]Results!$D$15,IFERROR(AVERAGEIF($BK$148:$MU$148,AO$153,$BK270:$MU270),""))</f>
        <v/>
      </c>
      <c r="AP270" s="53" t="str">
        <f>IF(IFERROR(AVERAGEIF($BK$148:$MU$148,AP$153,$BK270:$MU270),"")=0,[1]Results!$D$15,IFERROR(AVERAGEIF($BK$148:$MU$148,AP$153,$BK270:$MU270),""))</f>
        <v/>
      </c>
      <c r="AQ270" s="53" t="str">
        <f>IF(IFERROR(AVERAGEIF($BK$148:$MU$148,AQ$153,$BK270:$MU270),"")=0,[1]Results!$D$15,IFERROR(AVERAGEIF($BK$148:$MU$148,AQ$153,$BK270:$MU270),""))</f>
        <v/>
      </c>
      <c r="AR270" s="53" t="str">
        <f>IF(IFERROR(AVERAGEIF($BK$148:$MU$148,AR$153,$BK270:$MU270),"")=0,[1]Results!$D$15,IFERROR(AVERAGEIF($BK$148:$MU$148,AR$153,$BK270:$MU270),""))</f>
        <v/>
      </c>
      <c r="AS270" s="53" t="str">
        <f>IF(IFERROR(AVERAGEIF($BK$148:$MU$148,AS$153,$BK270:$MU270),"")=0,[1]Results!$D$15,IFERROR(AVERAGEIF($BK$148:$MU$148,AS$153,$BK270:$MU270),""))</f>
        <v/>
      </c>
      <c r="AT270" s="53" t="str">
        <f>IF(IFERROR(AVERAGEIF($BK$148:$MU$148,AT$153,$BK270:$MU270),"")=0,[1]Results!$D$15,IFERROR(AVERAGEIF($BK$148:$MU$148,AT$153,$BK270:$MU270),""))</f>
        <v/>
      </c>
      <c r="AU270" s="53" t="str">
        <f>IF(IFERROR(AVERAGEIF($BK$148:$MU$148,AU$153,$BK270:$MU270),"")=0,[1]Results!$D$15,IFERROR(AVERAGEIF($BK$148:$MU$148,AU$153,$BK270:$MU270),""))</f>
        <v/>
      </c>
      <c r="AV270" s="53" t="str">
        <f>IF(IFERROR(AVERAGEIF($BK$148:$MU$148,AV$153,$BK270:$MU270),"")=0,[1]Results!$D$15,IFERROR(AVERAGEIF($BK$148:$MU$148,AV$153,$BK270:$MU270),""))</f>
        <v/>
      </c>
      <c r="AW270" s="53" t="str">
        <f>IF(IFERROR(AVERAGEIF($BK$148:$MU$148,AW$153,$BK270:$MU270),"")=0,[1]Results!$D$15,IFERROR(AVERAGEIF($BK$148:$MU$148,AW$153,$BK270:$MU270),""))</f>
        <v/>
      </c>
      <c r="AX270" s="53" t="str">
        <f>IF(IFERROR(AVERAGEIF($BK$148:$MU$148,AX$153,$BK270:$MU270),"")=0,[1]Results!$D$15,IFERROR(AVERAGEIF($BK$148:$MU$148,AX$153,$BK270:$MU270),""))</f>
        <v/>
      </c>
      <c r="AY270" s="52"/>
      <c r="BG270" t="str">
        <f t="shared" si="68"/>
        <v/>
      </c>
    </row>
    <row r="271" spans="1:59" ht="12.75" x14ac:dyDescent="0.2">
      <c r="A271" s="14"/>
      <c r="B271" s="14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</row>
    <row r="272" spans="1:59" ht="12.75" x14ac:dyDescent="0.2"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</row>
    <row r="273" spans="4:51" ht="12.75" x14ac:dyDescent="0.2"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</row>
    <row r="274" spans="4:51" ht="12.75" x14ac:dyDescent="0.2"/>
    <row r="275" spans="4:51" ht="12.75" x14ac:dyDescent="0.2"/>
    <row r="276" spans="4:51" ht="12.75" x14ac:dyDescent="0.2"/>
    <row r="277" spans="4:51" ht="12.75" x14ac:dyDescent="0.2"/>
    <row r="278" spans="4:51" ht="12.75" x14ac:dyDescent="0.2"/>
    <row r="279" spans="4:51" ht="12.75" x14ac:dyDescent="0.2"/>
    <row r="280" spans="4:51" ht="12.75" x14ac:dyDescent="0.2"/>
    <row r="281" spans="4:51" ht="12.75" x14ac:dyDescent="0.2"/>
    <row r="282" spans="4:51" ht="12.75" x14ac:dyDescent="0.2"/>
    <row r="283" spans="4:51" ht="12.75" x14ac:dyDescent="0.2"/>
    <row r="284" spans="4:51" ht="12.75" x14ac:dyDescent="0.2"/>
    <row r="285" spans="4:51" ht="12.75" x14ac:dyDescent="0.2"/>
    <row r="286" spans="4:51" ht="12.75" x14ac:dyDescent="0.2"/>
    <row r="287" spans="4:51" ht="12.75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 QoS Indicators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 Munifi</dc:creator>
  <cp:lastModifiedBy>Hussein Farghal</cp:lastModifiedBy>
  <dcterms:created xsi:type="dcterms:W3CDTF">2022-06-15T07:01:18Z</dcterms:created>
  <dcterms:modified xsi:type="dcterms:W3CDTF">2022-06-15T10:13:33Z</dcterms:modified>
</cp:coreProperties>
</file>